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00" yWindow="345" windowWidth="11115" windowHeight="4875"/>
  </bookViews>
  <sheets>
    <sheet name="Judging Program" sheetId="2" r:id="rId1"/>
    <sheet name="logo " sheetId="4" r:id="rId2"/>
    <sheet name="Sheet1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U55" i="2"/>
  <c r="U57" l="1"/>
  <c r="U56"/>
  <c r="U54"/>
  <c r="U53"/>
  <c r="U52"/>
  <c r="U47"/>
  <c r="U46"/>
  <c r="U45"/>
  <c r="U44"/>
  <c r="U43"/>
  <c r="U42"/>
  <c r="U41"/>
  <c r="U40"/>
  <c r="U39"/>
  <c r="H52"/>
  <c r="H57"/>
  <c r="H56"/>
  <c r="H55"/>
  <c r="H54"/>
  <c r="H53"/>
  <c r="H48"/>
  <c r="H47"/>
  <c r="H46"/>
  <c r="H45"/>
  <c r="H44"/>
  <c r="H43"/>
  <c r="H42"/>
  <c r="H41"/>
  <c r="H40"/>
  <c r="H39"/>
  <c r="U59" l="1"/>
  <c r="H59"/>
  <c r="U49"/>
  <c r="U33"/>
  <c r="U32"/>
  <c r="U31"/>
  <c r="U30"/>
  <c r="U29"/>
  <c r="U25"/>
  <c r="U24"/>
  <c r="U23"/>
  <c r="U22"/>
  <c r="U21"/>
  <c r="U20"/>
  <c r="U19"/>
  <c r="U18"/>
  <c r="U17"/>
  <c r="U16"/>
  <c r="U15"/>
  <c r="U14"/>
  <c r="U13"/>
  <c r="U12"/>
  <c r="U11"/>
  <c r="U10"/>
  <c r="N65"/>
  <c r="N56"/>
  <c r="N52"/>
  <c r="N51"/>
  <c r="N50"/>
  <c r="N49"/>
  <c r="N48"/>
  <c r="N47"/>
  <c r="N46"/>
  <c r="N45"/>
  <c r="N44"/>
  <c r="N43"/>
  <c r="N42"/>
  <c r="N41"/>
  <c r="N40"/>
  <c r="N39"/>
  <c r="N38"/>
  <c r="N37"/>
  <c r="N30"/>
  <c r="N29"/>
  <c r="N26"/>
  <c r="N25"/>
  <c r="N24"/>
  <c r="N23"/>
  <c r="N22"/>
  <c r="N21"/>
  <c r="N20"/>
  <c r="N19"/>
  <c r="N18"/>
  <c r="N17"/>
  <c r="N16"/>
  <c r="N15"/>
  <c r="N14"/>
  <c r="N13"/>
  <c r="N12"/>
  <c r="N11"/>
  <c r="H32"/>
  <c r="H31"/>
  <c r="H30"/>
  <c r="H29"/>
  <c r="H25"/>
  <c r="H24"/>
  <c r="H23"/>
  <c r="H22"/>
  <c r="H21"/>
  <c r="H20"/>
  <c r="H19"/>
  <c r="H18"/>
  <c r="H17"/>
  <c r="H16"/>
  <c r="H15"/>
  <c r="H14"/>
  <c r="H13"/>
  <c r="H12"/>
  <c r="H11"/>
  <c r="H10"/>
  <c r="A65"/>
  <c r="A56"/>
  <c r="A52"/>
  <c r="A51"/>
  <c r="A50"/>
  <c r="A49"/>
  <c r="A48"/>
  <c r="A47"/>
  <c r="A46"/>
  <c r="A45"/>
  <c r="A44"/>
  <c r="A43"/>
  <c r="A42"/>
  <c r="A41"/>
  <c r="A40"/>
  <c r="A39"/>
  <c r="A38"/>
  <c r="A37"/>
  <c r="A30"/>
  <c r="A29"/>
  <c r="A26"/>
  <c r="A25"/>
  <c r="A24"/>
  <c r="A23"/>
  <c r="A22"/>
  <c r="A21"/>
  <c r="A20"/>
  <c r="A19"/>
  <c r="A18"/>
  <c r="A17"/>
  <c r="A16"/>
  <c r="A15"/>
  <c r="A14"/>
  <c r="A13"/>
  <c r="A12"/>
  <c r="A11"/>
  <c r="N32" l="1"/>
  <c r="A60"/>
  <c r="A32"/>
  <c r="H49" l="1"/>
  <c r="H33" l="1"/>
  <c r="N60" l="1"/>
  <c r="U34"/>
</calcChain>
</file>

<file path=xl/sharedStrings.xml><?xml version="1.0" encoding="utf-8"?>
<sst xmlns="http://schemas.openxmlformats.org/spreadsheetml/2006/main" count="292" uniqueCount="175">
  <si>
    <t>convenience the following totals have been carefully tabulated, however, the Club nor the Show Secretary assumes</t>
  </si>
  <si>
    <t>responsibility for absolute accuracy.</t>
  </si>
  <si>
    <t>RING 1 - 8:00 a. m.</t>
  </si>
  <si>
    <t>Regular Classes</t>
  </si>
  <si>
    <t>Sweepstakes - Veterans</t>
  </si>
  <si>
    <t>- American Bred Bitches, Black</t>
  </si>
  <si>
    <t>Best in Veteran Sweepstakes</t>
  </si>
  <si>
    <t>- American Bred Bitches, AOC</t>
  </si>
  <si>
    <t>- Puppy Bitches, 6-9 Black</t>
  </si>
  <si>
    <t>Sweepstakes - 6 - 18 Months</t>
  </si>
  <si>
    <t>- Puppy Bitches, 6-9 AOC</t>
  </si>
  <si>
    <t>- Puppy Bitches, 9-12 Black</t>
  </si>
  <si>
    <t>- Puppy Dogs 6-9, AOC</t>
  </si>
  <si>
    <t>- Bitches, 12-15 mos. Black</t>
  </si>
  <si>
    <t>- Dogs 12-15, Black</t>
  </si>
  <si>
    <t>- Bitches, 12-15 mos. AOC</t>
  </si>
  <si>
    <t>- Bitches, 15-18 mos. Black</t>
  </si>
  <si>
    <t>- Dogs 15-18, AOC</t>
  </si>
  <si>
    <t>- Bitches, 15-18 mos. AOC</t>
  </si>
  <si>
    <t>- Puppy Bitches 6-9, Black</t>
  </si>
  <si>
    <t>- Bred-By-Exhibitor Bitches, Black</t>
  </si>
  <si>
    <t>- Puppy Bitches 6-9, AOC</t>
  </si>
  <si>
    <t>- Bred-By-Exhibitor Bitches, AOC</t>
  </si>
  <si>
    <t>- Puppy Bitches 9-12, Black</t>
  </si>
  <si>
    <t>- Open Bitches, Black</t>
  </si>
  <si>
    <t>- Open Bitches, Chocolate</t>
  </si>
  <si>
    <t>- Bitches 12-15, Black</t>
  </si>
  <si>
    <t>- Open Bitches, Yellow</t>
  </si>
  <si>
    <t>- Bitches 12-15, AOC</t>
  </si>
  <si>
    <t>Winners Bitch</t>
  </si>
  <si>
    <t>- Bitches 15-18, Black</t>
  </si>
  <si>
    <t>- Bitches 15-18, AOC</t>
  </si>
  <si>
    <t>Non-Regular Classes</t>
  </si>
  <si>
    <t>Best in Sweepstakes 6-18 Months</t>
  </si>
  <si>
    <t>- Hunting Retriever Dogs</t>
  </si>
  <si>
    <t>TOTAL DOGS</t>
  </si>
  <si>
    <t>- Veteran Dogs</t>
  </si>
  <si>
    <t>- Puppy Dogs, 6-9 AOC</t>
  </si>
  <si>
    <t>- Puppy Dogs, 9-12 Black</t>
  </si>
  <si>
    <t>- Dogs, 12-15 mos. Black</t>
  </si>
  <si>
    <t>RING 4 -9:00 a. m.</t>
  </si>
  <si>
    <t>- Dogs, 15-18 mos. AOC</t>
  </si>
  <si>
    <t>Obedience</t>
  </si>
  <si>
    <t>- Bred-By-Exhibitor Dogs, Black</t>
  </si>
  <si>
    <t>- Bred-By-Exhibitor Dogs, AOC</t>
  </si>
  <si>
    <t>- American Bred Dogs, Black</t>
  </si>
  <si>
    <t>- American Bred Dogs, AOC</t>
  </si>
  <si>
    <t>- Open Dogs, Black</t>
  </si>
  <si>
    <t>- Open Dogs, Chocolate</t>
  </si>
  <si>
    <t>- Open Dogs, Yellow</t>
  </si>
  <si>
    <t>Winners Dog</t>
  </si>
  <si>
    <t>-Awards of Merit</t>
  </si>
  <si>
    <t>Best Puppy Competition</t>
  </si>
  <si>
    <t xml:space="preserve">Judges will take a 45 minute </t>
  </si>
  <si>
    <t>Junior Showmanship</t>
  </si>
  <si>
    <t xml:space="preserve">luncheon break at their </t>
  </si>
  <si>
    <t>discretion</t>
  </si>
  <si>
    <t>Best Junior Handler</t>
  </si>
  <si>
    <t xml:space="preserve"> </t>
  </si>
  <si>
    <t>Rally</t>
  </si>
  <si>
    <t>- Puppy Dogs 9-12, AOC</t>
  </si>
  <si>
    <t>- Dogs 12-15, AOC</t>
  </si>
  <si>
    <t>- Puppy Dogs, 9-12 AOC</t>
  </si>
  <si>
    <t>- Dogs, 12-15 mos. AOC</t>
  </si>
  <si>
    <t>- Dogs 15-18, Black</t>
  </si>
  <si>
    <t>- Dogs, 15-18 mos. Black</t>
  </si>
  <si>
    <t>After all Breed Judging</t>
  </si>
  <si>
    <t>RING 2 -12:00 p. m.</t>
  </si>
  <si>
    <t>5950 Lake Wiley Road, Clover, SC 29710</t>
  </si>
  <si>
    <t>- Veteran Bitches</t>
  </si>
  <si>
    <t>- Brood Bitch</t>
  </si>
  <si>
    <t>Mrs. Janet Robinson</t>
  </si>
  <si>
    <t>RING 3 - 9:30 a. m.</t>
  </si>
  <si>
    <t>- Dogs 8 Years</t>
  </si>
  <si>
    <t>- Puppy Dogs 6-9, Black</t>
  </si>
  <si>
    <t>- Puppy Dogs 9-12, Black</t>
  </si>
  <si>
    <t>- Bitches 10+ Years</t>
  </si>
  <si>
    <t>- Puppy Dogs, 6-9 Black</t>
  </si>
  <si>
    <t>Judge: Mrs. Janet Robinson</t>
  </si>
  <si>
    <t>RING 2 -11:00 a. m.</t>
  </si>
  <si>
    <t>Open Senior</t>
  </si>
  <si>
    <t>ATTENTION EXHIBITORS</t>
  </si>
  <si>
    <t>JUDGING PROGRAM</t>
  </si>
  <si>
    <r>
      <t>The Labrador Retriever Club of the Piedmont,</t>
    </r>
    <r>
      <rPr>
        <sz val="8"/>
        <rFont val="Arial"/>
        <family val="2"/>
      </rPr>
      <t xml:space="preserve"> The Piedmont Kennel Club Showplace, Show </t>
    </r>
  </si>
  <si>
    <t>Secretary, Their agents, employees, etc. assume no responsibility for any loss, damage or</t>
  </si>
  <si>
    <t xml:space="preserve">LABRADOR RETRIEVER CLUB </t>
  </si>
  <si>
    <t xml:space="preserve">injury sustained by exhibitors, handlers or to any of their dogs or property and further </t>
  </si>
  <si>
    <t>OF THE PIEDMONT, INC.</t>
  </si>
  <si>
    <t>assume no responsibility for injury to children.</t>
  </si>
  <si>
    <t>Licensed by the American Kennel Club</t>
  </si>
  <si>
    <r>
      <t>Dogs may arrive</t>
    </r>
    <r>
      <rPr>
        <sz val="8"/>
        <rFont val="Arial"/>
        <family val="2"/>
      </rPr>
      <t xml:space="preserve"> at anytime prior to their scheduled time of judging.  Dogs not required for further </t>
    </r>
  </si>
  <si>
    <t>judging will be excused.</t>
  </si>
  <si>
    <t>UNBENCHED INDOORS</t>
  </si>
  <si>
    <r>
      <t>The owner or handler</t>
    </r>
    <r>
      <rPr>
        <sz val="8"/>
        <rFont val="Arial"/>
        <family val="2"/>
      </rPr>
      <t xml:space="preserve"> of each dog is solely responsible for having it ready at the ring side when</t>
    </r>
  </si>
  <si>
    <t>its class is to be judged.  The Club has no obligation or responsibility for providing service through</t>
  </si>
  <si>
    <t xml:space="preserve">a public address system or steward or runners for the purpose of locating dogs that are not brought </t>
  </si>
  <si>
    <t>into the ring when required.</t>
  </si>
  <si>
    <r>
      <t>IMPORTANT</t>
    </r>
    <r>
      <rPr>
        <sz val="8"/>
        <rFont val="Arial"/>
        <family val="2"/>
      </rPr>
      <t xml:space="preserve"> - Transfer of dogs from regular classes to Best of Breed Competition (Ch. 11 Section 6</t>
    </r>
  </si>
  <si>
    <t>AKC Rules) must be made to the Secretary at least one half hour prior to the start of any regular</t>
  </si>
  <si>
    <t>conformation judging at this show.</t>
  </si>
  <si>
    <r>
      <t>Entry fees</t>
    </r>
    <r>
      <rPr>
        <sz val="8"/>
        <rFont val="Arial"/>
        <family val="2"/>
      </rPr>
      <t xml:space="preserve"> will not be refunded in event that a dog is absent, disqualified, excused by Veterinarian </t>
    </r>
  </si>
  <si>
    <t>or Judge, or barred from competition by action of Show Committee.  If because of riots, civil</t>
  </si>
  <si>
    <t>disturbances or other acts beyond the control of management it is impossible to open or complete</t>
  </si>
  <si>
    <t>the show, no refund of entry fee will be made.</t>
  </si>
  <si>
    <r>
      <t>All dogs</t>
    </r>
    <r>
      <rPr>
        <sz val="8"/>
        <rFont val="Arial"/>
        <family val="2"/>
      </rPr>
      <t xml:space="preserve"> present must be held on leash or confined to their crates except when being judged or when</t>
    </r>
  </si>
  <si>
    <t>in an exercise ring.</t>
  </si>
  <si>
    <t>PIEDMONT KENNEL CLUB SHOWPLACE</t>
  </si>
  <si>
    <t>HOSPITALITY</t>
  </si>
  <si>
    <t>13609 Choate Circle, Charlotte, North Carolina</t>
  </si>
  <si>
    <t>Saturday and Sunday Lunch will be available on show grounds.</t>
  </si>
  <si>
    <t xml:space="preserve">LRC OF THE PIEDMONT'S COMPLIMENTARY HOSPITALITY </t>
  </si>
  <si>
    <t>SHOW HOURS</t>
  </si>
  <si>
    <t>Please join us both days (all day) at the show site for some great hospitality and fellowship.</t>
  </si>
  <si>
    <t>SATURDAY, 7:00 AM TO 7:00 PM</t>
  </si>
  <si>
    <t>In the morning- breakfast sweets and coffee and during the day coffee, chips, nuts and water.</t>
  </si>
  <si>
    <t>SUNDAY, 7:00 AM TO 7:00 PM</t>
  </si>
  <si>
    <t>ACCOMMODATIONS</t>
  </si>
  <si>
    <t>A block of rooms have been reserved at the Comfort Inn, (I 77 EXIT 90) 3725 Avenue of the Carolinas,</t>
  </si>
  <si>
    <t>Fort Mill, SC 29708 (803)548-5200. Mention LRC Piedmont.  There are other motels available</t>
  </si>
  <si>
    <t>at this exit.</t>
  </si>
  <si>
    <t>DIRECTIONS TO THE SHOW</t>
  </si>
  <si>
    <t>I 77 (Exit 90) to Carowinds Blvd.  About 1/2 mile to Choate Circle, turn left, about 1 mile to</t>
  </si>
  <si>
    <t>Show Building on right.</t>
  </si>
  <si>
    <t>PROGRAM OF JUDGING - FEBRUARY 9, 2019</t>
  </si>
  <si>
    <t>PROGRAM OF JUDGING - FEBRUARY 10, 2019</t>
  </si>
  <si>
    <t>SATURDAY, FEBRUARY 9, 2019</t>
  </si>
  <si>
    <t>Judge: Mr. Michael Horne</t>
  </si>
  <si>
    <t>Judge: Ms. Jackie Hodge</t>
  </si>
  <si>
    <t>Judge: Ms. Nancy Talbott</t>
  </si>
  <si>
    <t>Judge: Ms. Betsy Horn-Humer</t>
  </si>
  <si>
    <t>Judge: Ms. Renee Horne</t>
  </si>
  <si>
    <t>- Puppy Bitches 9-12, AOC</t>
  </si>
  <si>
    <t>- Dogs, Amateur-Owner-Handler, AOC</t>
  </si>
  <si>
    <t>-Best of Breed (13-9)</t>
  </si>
  <si>
    <t>JUDGES - SATURDAY, FEBRUARY 9, 2019</t>
  </si>
  <si>
    <t>Ms. Jackie Hodge</t>
  </si>
  <si>
    <t>Sidal Kington Ln Claverdon, Warwichshire EN CN358PP  UK</t>
  </si>
  <si>
    <t>Mr. Michael Horne</t>
  </si>
  <si>
    <t>2742 Mose Crews Road, Fulkston, GA 31537</t>
  </si>
  <si>
    <t>Ms. Betsy Horn-Humer</t>
  </si>
  <si>
    <t>P O Box 226, Pungoteaque, VA 23422</t>
  </si>
  <si>
    <t>Ms. Nancy Talbott</t>
  </si>
  <si>
    <t>43220 51st Street W, Landcaster, CA 93538</t>
  </si>
  <si>
    <t>JUDGES - SUNDAY, FEBRUARY 10, 2019</t>
  </si>
  <si>
    <t>Ms  Renee Horne</t>
  </si>
  <si>
    <t>- Puppy Bitches, 9-12 AOC</t>
  </si>
  <si>
    <t>- Bitches, Amateur-Owner-Handler, AOC</t>
  </si>
  <si>
    <t>- Brace</t>
  </si>
  <si>
    <t>SUNDAY, FEBRUARY 10, 2019</t>
  </si>
  <si>
    <t>-Best of Breed (13-7)</t>
  </si>
  <si>
    <t>- Utility B (721-724)</t>
  </si>
  <si>
    <t>- Novice B (701-703)</t>
  </si>
  <si>
    <t>- Open A (708-711)</t>
  </si>
  <si>
    <t>- Preferred Novice (730,731)</t>
  </si>
  <si>
    <t>- Beginner Novice B (727)</t>
  </si>
  <si>
    <t>- Graduate Novice (735)</t>
  </si>
  <si>
    <t>- Graduate Open (740)</t>
  </si>
  <si>
    <t>- Preferred Open (738)</t>
  </si>
  <si>
    <t>- Veterans (743)</t>
  </si>
  <si>
    <t>- Open B (715-718)</t>
  </si>
  <si>
    <t>- Novice B (775-780)</t>
  </si>
  <si>
    <t>- Advanced A (783)</t>
  </si>
  <si>
    <t>- Advanced B (785-787)</t>
  </si>
  <si>
    <t>- Excellent B (790)</t>
  </si>
  <si>
    <t>- Intermediate (793,794)</t>
  </si>
  <si>
    <t>- Master (796,797)</t>
  </si>
  <si>
    <t>- Novice B (775-778)</t>
  </si>
  <si>
    <t>- Master (797)</t>
  </si>
  <si>
    <t xml:space="preserve"> convenience the following totals have been carefully tabulated, however, the Club nor the Show Secretary assumes</t>
  </si>
  <si>
    <t xml:space="preserve"> responsibility for absolute accuracy.</t>
  </si>
  <si>
    <t>Saturday/Sunday, February 9 - 10, 2019</t>
  </si>
  <si>
    <t>2019292001-2019292002-2019292003-2019292004</t>
  </si>
  <si>
    <t>Showsite…………Saturday/Sunday, February 9-10, 2019</t>
  </si>
  <si>
    <t xml:space="preserve">There are 205 dogs entered in this show with a total entry of 300, including 22 obedience and 16 rally.  For your </t>
  </si>
  <si>
    <t xml:space="preserve"> There are 203 dogs entered in this show with a total entry of 299, including 21 obedience and 12 rally.  For your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</si>
</sst>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7" fillId="0" borderId="0"/>
  </cellStyleXfs>
  <cellXfs count="57">
    <xf numFmtId="0" fontId="0" fillId="0" borderId="0" xfId="0"/>
    <xf numFmtId="43" fontId="3" fillId="0" borderId="0" xfId="1" applyFont="1"/>
    <xf numFmtId="0" fontId="6" fillId="0" borderId="0" xfId="2"/>
    <xf numFmtId="0" fontId="2" fillId="0" borderId="0" xfId="2" applyFont="1"/>
    <xf numFmtId="0" fontId="3" fillId="0" borderId="0" xfId="2" applyFont="1"/>
    <xf numFmtId="0" fontId="4" fillId="0" borderId="0" xfId="2" applyFont="1"/>
    <xf numFmtId="0" fontId="1" fillId="0" borderId="0" xfId="2" applyFont="1" applyAlignment="1"/>
    <xf numFmtId="0" fontId="2" fillId="0" borderId="0" xfId="2" quotePrefix="1" applyFont="1"/>
    <xf numFmtId="0" fontId="6" fillId="0" borderId="0" xfId="2" applyAlignment="1">
      <alignment horizontal="center"/>
    </xf>
    <xf numFmtId="0" fontId="1" fillId="0" borderId="0" xfId="2" applyFont="1"/>
    <xf numFmtId="0" fontId="5" fillId="0" borderId="0" xfId="2" applyFont="1"/>
    <xf numFmtId="0" fontId="1" fillId="0" borderId="0" xfId="2" applyFont="1" applyAlignment="1">
      <alignment horizontal="center"/>
    </xf>
    <xf numFmtId="0" fontId="3" fillId="0" borderId="0" xfId="2" quotePrefix="1" applyFont="1"/>
    <xf numFmtId="0" fontId="3" fillId="0" borderId="0" xfId="2" quotePrefix="1" applyFont="1" applyFill="1"/>
    <xf numFmtId="0" fontId="5" fillId="0" borderId="0" xfId="2" quotePrefix="1" applyFont="1"/>
    <xf numFmtId="0" fontId="4" fillId="0" borderId="0" xfId="2" quotePrefix="1" applyFont="1"/>
    <xf numFmtId="0" fontId="4" fillId="0" borderId="0" xfId="2" applyFont="1" applyAlignment="1">
      <alignment horizontal="left"/>
    </xf>
    <xf numFmtId="0" fontId="6" fillId="0" borderId="0" xfId="2" applyAlignment="1"/>
    <xf numFmtId="0" fontId="4" fillId="0" borderId="0" xfId="2" applyFont="1" applyAlignment="1"/>
    <xf numFmtId="0" fontId="1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6" fillId="0" borderId="0" xfId="2" applyFill="1"/>
    <xf numFmtId="0" fontId="6" fillId="0" borderId="0" xfId="2" applyAlignment="1">
      <alignment horizontal="center"/>
    </xf>
    <xf numFmtId="0" fontId="0" fillId="0" borderId="0" xfId="2" applyFont="1"/>
    <xf numFmtId="0" fontId="0" fillId="0" borderId="0" xfId="2" applyFont="1" applyAlignment="1">
      <alignment horizontal="center"/>
    </xf>
    <xf numFmtId="0" fontId="0" fillId="0" borderId="0" xfId="2" applyFont="1" applyAlignment="1">
      <alignment horizontal="right"/>
    </xf>
    <xf numFmtId="0" fontId="0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0" fillId="0" borderId="0" xfId="2" applyFont="1" applyAlignment="1"/>
    <xf numFmtId="0" fontId="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2" applyFont="1" applyAlignment="1">
      <alignment horizontal="left"/>
    </xf>
    <xf numFmtId="0" fontId="6" fillId="0" borderId="0" xfId="2" applyAlignment="1">
      <alignment horizontal="left"/>
    </xf>
    <xf numFmtId="0" fontId="3" fillId="0" borderId="0" xfId="2" applyFont="1" applyAlignment="1">
      <alignment horizontal="left"/>
    </xf>
    <xf numFmtId="0" fontId="7" fillId="0" borderId="0" xfId="3"/>
    <xf numFmtId="0" fontId="7" fillId="0" borderId="0" xfId="3" applyBorder="1"/>
    <xf numFmtId="0" fontId="3" fillId="0" borderId="0" xfId="3" applyFont="1" applyAlignment="1">
      <alignment horizontal="right"/>
    </xf>
    <xf numFmtId="0" fontId="8" fillId="0" borderId="0" xfId="3" applyFont="1"/>
    <xf numFmtId="0" fontId="3" fillId="0" borderId="0" xfId="3" applyFont="1"/>
    <xf numFmtId="0" fontId="3" fillId="0" borderId="0" xfId="3" applyFont="1" applyFill="1"/>
    <xf numFmtId="0" fontId="7" fillId="0" borderId="0" xfId="3" applyFill="1"/>
    <xf numFmtId="0" fontId="3" fillId="0" borderId="0" xfId="3" applyFont="1" applyBorder="1"/>
    <xf numFmtId="0" fontId="0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6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7" fillId="0" borderId="0" xfId="3" applyAlignment="1">
      <alignment horizontal="center"/>
    </xf>
    <xf numFmtId="0" fontId="4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9" fillId="0" borderId="0" xfId="3" applyFon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504825</xdr:colOff>
      <xdr:row>12</xdr:row>
      <xdr:rowOff>66675</xdr:rowOff>
    </xdr:from>
    <xdr:to>
      <xdr:col>12</xdr:col>
      <xdr:colOff>133350</xdr:colOff>
      <xdr:row>26</xdr:row>
      <xdr:rowOff>123825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9675" y="2117725"/>
          <a:ext cx="2066925" cy="227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si/AppData/Local/Microsoft/Windows/INetCache/IE/A68EC1HI/2019_Cash%20&amp;%20Entry%20Balancin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 Cks"/>
      <sheetName val="OB DEPOSIT 2-2-18"/>
      <sheetName val="OB Cash Recon"/>
      <sheetName val="Entry Summary "/>
      <sheetName val="Conf Cks"/>
      <sheetName val=" Showtime EOT"/>
      <sheetName val="Pedro"/>
      <sheetName val="Cash Recon Conf"/>
      <sheetName val="Deposit "/>
      <sheetName val="Deposit 2-2-18"/>
      <sheetName val=" RAFFLE DEPOSIT 6-20-18"/>
      <sheetName val="  DEPOSIT 6-20-18 "/>
      <sheetName val="Deposit 6-20-18"/>
      <sheetName val="Deposit Unclaimed Sweeps"/>
      <sheetName val="Balancing Sweeps"/>
      <sheetName val="Balancing Regular"/>
      <sheetName val="2017 Statement "/>
      <sheetName val="Sheet1"/>
      <sheetName val="C Heidl"/>
      <sheetName val="CK PETTY CASH"/>
      <sheetName val="Owe us Owe them"/>
      <sheetName val="Desc Diff"/>
      <sheetName val="Swps Classes"/>
      <sheetName val="Reg Classes"/>
      <sheetName val="OB Rally Classes"/>
      <sheetName val="Change Breakdown"/>
      <sheetName val="email 2016"/>
      <sheetName val="Ltr to MB-F"/>
      <sheetName val="Cash Form"/>
      <sheetName val="Cash Form 1"/>
      <sheetName val="Cash Form 2"/>
      <sheetName val="CASH FORM 3"/>
      <sheetName val="2015 Statement "/>
      <sheetName val="Mayo Expenses"/>
    </sheetNames>
    <sheetDataSet>
      <sheetData sheetId="0"/>
      <sheetData sheetId="1"/>
      <sheetData sheetId="2"/>
      <sheetData sheetId="3">
        <row r="6">
          <cell r="C6">
            <v>6</v>
          </cell>
          <cell r="D6">
            <v>5</v>
          </cell>
        </row>
        <row r="7">
          <cell r="C7">
            <v>5</v>
          </cell>
          <cell r="D7">
            <v>5</v>
          </cell>
        </row>
        <row r="8">
          <cell r="C8">
            <v>6</v>
          </cell>
          <cell r="D8">
            <v>7</v>
          </cell>
        </row>
        <row r="9">
          <cell r="C9">
            <v>6</v>
          </cell>
          <cell r="D9">
            <v>6</v>
          </cell>
        </row>
        <row r="10">
          <cell r="C10">
            <v>4</v>
          </cell>
          <cell r="D10">
            <v>4</v>
          </cell>
        </row>
        <row r="11">
          <cell r="C11">
            <v>4</v>
          </cell>
          <cell r="D11">
            <v>4</v>
          </cell>
        </row>
        <row r="12">
          <cell r="C12">
            <v>3</v>
          </cell>
          <cell r="D12">
            <v>3</v>
          </cell>
        </row>
        <row r="13">
          <cell r="C13">
            <v>4</v>
          </cell>
          <cell r="D13">
            <v>5</v>
          </cell>
        </row>
        <row r="14">
          <cell r="C14">
            <v>1</v>
          </cell>
          <cell r="D14">
            <v>1</v>
          </cell>
        </row>
        <row r="19">
          <cell r="C19">
            <v>7</v>
          </cell>
          <cell r="D19">
            <v>6</v>
          </cell>
        </row>
        <row r="20">
          <cell r="C20">
            <v>9</v>
          </cell>
          <cell r="D20">
            <v>9</v>
          </cell>
        </row>
        <row r="21">
          <cell r="C21">
            <v>5</v>
          </cell>
          <cell r="D21">
            <v>6</v>
          </cell>
        </row>
        <row r="22">
          <cell r="C22">
            <v>6</v>
          </cell>
          <cell r="D22">
            <v>6</v>
          </cell>
        </row>
        <row r="23">
          <cell r="C23">
            <v>4</v>
          </cell>
          <cell r="D23">
            <v>4</v>
          </cell>
        </row>
        <row r="24">
          <cell r="C24">
            <v>2</v>
          </cell>
          <cell r="D24">
            <v>2</v>
          </cell>
        </row>
        <row r="25">
          <cell r="C25">
            <v>2</v>
          </cell>
          <cell r="D25">
            <v>2</v>
          </cell>
        </row>
        <row r="26">
          <cell r="C26">
            <v>1</v>
          </cell>
          <cell r="D26">
            <v>1</v>
          </cell>
        </row>
        <row r="29">
          <cell r="C29">
            <v>1</v>
          </cell>
          <cell r="D29">
            <v>2</v>
          </cell>
        </row>
        <row r="33">
          <cell r="C33">
            <v>6</v>
          </cell>
          <cell r="D33">
            <v>5</v>
          </cell>
        </row>
        <row r="34">
          <cell r="C34">
            <v>5</v>
          </cell>
          <cell r="D34">
            <v>5</v>
          </cell>
        </row>
        <row r="35">
          <cell r="C35">
            <v>6</v>
          </cell>
          <cell r="D35">
            <v>7</v>
          </cell>
        </row>
        <row r="36">
          <cell r="C36">
            <v>5</v>
          </cell>
          <cell r="D36">
            <v>5</v>
          </cell>
        </row>
        <row r="37">
          <cell r="C37">
            <v>6</v>
          </cell>
          <cell r="D37">
            <v>6</v>
          </cell>
        </row>
        <row r="38">
          <cell r="C38">
            <v>4</v>
          </cell>
          <cell r="D38">
            <v>4</v>
          </cell>
        </row>
        <row r="39">
          <cell r="C39">
            <v>4</v>
          </cell>
          <cell r="D39">
            <v>4</v>
          </cell>
        </row>
        <row r="40">
          <cell r="C40">
            <v>4</v>
          </cell>
          <cell r="D40">
            <v>5</v>
          </cell>
        </row>
        <row r="44">
          <cell r="C44">
            <v>1</v>
          </cell>
          <cell r="D44">
            <v>1</v>
          </cell>
        </row>
        <row r="45">
          <cell r="C45">
            <v>3</v>
          </cell>
          <cell r="D45">
            <v>3</v>
          </cell>
        </row>
        <row r="46">
          <cell r="C46">
            <v>5</v>
          </cell>
          <cell r="D46">
            <v>5</v>
          </cell>
        </row>
        <row r="47">
          <cell r="C47">
            <v>2</v>
          </cell>
          <cell r="D47">
            <v>2</v>
          </cell>
        </row>
        <row r="48">
          <cell r="C48">
            <v>3</v>
          </cell>
          <cell r="D48">
            <v>3</v>
          </cell>
        </row>
        <row r="49">
          <cell r="C49">
            <v>5</v>
          </cell>
          <cell r="D49">
            <v>5</v>
          </cell>
        </row>
        <row r="50">
          <cell r="C50">
            <v>2</v>
          </cell>
          <cell r="D50">
            <v>3</v>
          </cell>
        </row>
        <row r="51">
          <cell r="C51">
            <v>5</v>
          </cell>
          <cell r="D51">
            <v>6</v>
          </cell>
        </row>
        <row r="53">
          <cell r="C53">
            <v>7</v>
          </cell>
          <cell r="D53">
            <v>6</v>
          </cell>
        </row>
        <row r="54">
          <cell r="C54">
            <v>10</v>
          </cell>
          <cell r="D54">
            <v>10</v>
          </cell>
        </row>
        <row r="55">
          <cell r="C55">
            <v>6</v>
          </cell>
          <cell r="D55">
            <v>7</v>
          </cell>
        </row>
        <row r="56">
          <cell r="C56">
            <v>6</v>
          </cell>
          <cell r="D56">
            <v>6</v>
          </cell>
        </row>
        <row r="57">
          <cell r="C57">
            <v>5</v>
          </cell>
          <cell r="D57">
            <v>5</v>
          </cell>
        </row>
        <row r="58">
          <cell r="C58">
            <v>2</v>
          </cell>
          <cell r="D58">
            <v>2</v>
          </cell>
        </row>
        <row r="59">
          <cell r="C59">
            <v>3</v>
          </cell>
          <cell r="D59">
            <v>3</v>
          </cell>
        </row>
        <row r="64">
          <cell r="C64">
            <v>1</v>
          </cell>
          <cell r="D64">
            <v>1</v>
          </cell>
        </row>
        <row r="65">
          <cell r="C65">
            <v>9</v>
          </cell>
          <cell r="D65">
            <v>10</v>
          </cell>
        </row>
        <row r="66">
          <cell r="C66">
            <v>4</v>
          </cell>
          <cell r="D66">
            <v>3</v>
          </cell>
        </row>
        <row r="67">
          <cell r="C67">
            <v>10</v>
          </cell>
          <cell r="D67">
            <v>10</v>
          </cell>
        </row>
        <row r="68">
          <cell r="C68">
            <v>2</v>
          </cell>
          <cell r="D68">
            <v>2</v>
          </cell>
        </row>
        <row r="69">
          <cell r="C69">
            <v>15</v>
          </cell>
          <cell r="D69">
            <v>14</v>
          </cell>
        </row>
        <row r="70">
          <cell r="C70">
            <v>5</v>
          </cell>
          <cell r="D70">
            <v>5</v>
          </cell>
        </row>
        <row r="71">
          <cell r="C71">
            <v>5</v>
          </cell>
          <cell r="D71">
            <v>5</v>
          </cell>
        </row>
        <row r="74">
          <cell r="C74">
            <v>1</v>
          </cell>
          <cell r="D74">
            <v>1</v>
          </cell>
        </row>
        <row r="75">
          <cell r="C75">
            <v>1</v>
          </cell>
          <cell r="D75">
            <v>2</v>
          </cell>
        </row>
        <row r="79">
          <cell r="C79">
            <v>22</v>
          </cell>
          <cell r="D79">
            <v>20</v>
          </cell>
        </row>
        <row r="80">
          <cell r="D80">
            <v>2</v>
          </cell>
        </row>
        <row r="83">
          <cell r="C83">
            <v>2</v>
          </cell>
          <cell r="D83">
            <v>1</v>
          </cell>
        </row>
        <row r="84">
          <cell r="C84">
            <v>1</v>
          </cell>
          <cell r="D84">
            <v>1</v>
          </cell>
        </row>
        <row r="103">
          <cell r="C103">
            <v>3</v>
          </cell>
          <cell r="D103">
            <v>3</v>
          </cell>
        </row>
        <row r="104">
          <cell r="C104">
            <v>4</v>
          </cell>
          <cell r="D104">
            <v>4</v>
          </cell>
        </row>
        <row r="105">
          <cell r="C105">
            <v>4</v>
          </cell>
          <cell r="D105">
            <v>4</v>
          </cell>
        </row>
        <row r="107">
          <cell r="C107">
            <v>4</v>
          </cell>
          <cell r="D107">
            <v>4</v>
          </cell>
        </row>
        <row r="108">
          <cell r="C108">
            <v>1</v>
          </cell>
        </row>
        <row r="109">
          <cell r="C109">
            <v>2</v>
          </cell>
          <cell r="D109">
            <v>2</v>
          </cell>
        </row>
        <row r="111">
          <cell r="C111">
            <v>1</v>
          </cell>
          <cell r="D111">
            <v>1</v>
          </cell>
        </row>
        <row r="112">
          <cell r="C112">
            <v>1</v>
          </cell>
          <cell r="D112">
            <v>1</v>
          </cell>
        </row>
        <row r="113">
          <cell r="C113">
            <v>1</v>
          </cell>
          <cell r="D113">
            <v>1</v>
          </cell>
        </row>
        <row r="114">
          <cell r="C114">
            <v>1</v>
          </cell>
          <cell r="D114">
            <v>1</v>
          </cell>
        </row>
        <row r="125">
          <cell r="C125">
            <v>6</v>
          </cell>
          <cell r="D125">
            <v>4</v>
          </cell>
        </row>
        <row r="126">
          <cell r="C126">
            <v>1</v>
          </cell>
          <cell r="D126">
            <v>1</v>
          </cell>
        </row>
        <row r="127">
          <cell r="C127">
            <v>3</v>
          </cell>
          <cell r="D127">
            <v>3</v>
          </cell>
        </row>
        <row r="129">
          <cell r="D129">
            <v>1</v>
          </cell>
        </row>
        <row r="130">
          <cell r="C130">
            <v>2</v>
          </cell>
          <cell r="D130">
            <v>2</v>
          </cell>
        </row>
        <row r="131">
          <cell r="C131">
            <v>3</v>
          </cell>
          <cell r="D131">
            <v>1</v>
          </cell>
        </row>
        <row r="137">
          <cell r="C137">
            <v>2</v>
          </cell>
          <cell r="D137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7"/>
  <sheetViews>
    <sheetView tabSelected="1" workbookViewId="0">
      <selection activeCell="M6" sqref="M6"/>
    </sheetView>
  </sheetViews>
  <sheetFormatPr defaultColWidth="9.140625" defaultRowHeight="12.75"/>
  <cols>
    <col min="1" max="1" width="3.85546875" style="2" customWidth="1"/>
    <col min="2" max="3" width="9.140625" style="2"/>
    <col min="4" max="4" width="11" style="2" customWidth="1"/>
    <col min="5" max="5" width="4" style="2" customWidth="1"/>
    <col min="6" max="7" width="9.140625" style="2"/>
    <col min="8" max="12" width="5.85546875" style="2" customWidth="1"/>
    <col min="13" max="13" width="37.140625" style="2" customWidth="1"/>
    <col min="14" max="14" width="4" style="2" customWidth="1"/>
    <col min="15" max="16" width="9.140625" style="2"/>
    <col min="17" max="17" width="11" style="2" customWidth="1"/>
    <col min="18" max="18" width="9.140625" style="2"/>
    <col min="19" max="19" width="5.85546875" style="2" customWidth="1"/>
    <col min="20" max="20" width="9.140625" style="2"/>
    <col min="21" max="21" width="6.7109375" style="2" customWidth="1"/>
    <col min="22" max="22" width="4" style="2" customWidth="1"/>
    <col min="23" max="23" width="5.85546875" style="2" customWidth="1"/>
    <col min="24" max="24" width="9.85546875" style="2" customWidth="1"/>
    <col min="25" max="16384" width="9.140625" style="2"/>
  </cols>
  <sheetData>
    <row r="1" spans="1:25">
      <c r="A1" s="49" t="s">
        <v>123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N1" s="49" t="s">
        <v>124</v>
      </c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5" ht="7.5" customHeight="1"/>
    <row r="3" spans="1:25" ht="11.25" customHeight="1">
      <c r="A3" s="3" t="s">
        <v>173</v>
      </c>
      <c r="N3" s="3" t="s">
        <v>174</v>
      </c>
    </row>
    <row r="4" spans="1:25" ht="11.25" customHeight="1">
      <c r="A4" s="3" t="s">
        <v>0</v>
      </c>
      <c r="N4" s="3" t="s">
        <v>168</v>
      </c>
    </row>
    <row r="5" spans="1:25" ht="11.25" customHeight="1">
      <c r="A5" s="3" t="s">
        <v>1</v>
      </c>
      <c r="N5" s="3" t="s">
        <v>169</v>
      </c>
    </row>
    <row r="6" spans="1:25" ht="11.25" customHeight="1">
      <c r="A6" s="4"/>
      <c r="N6" s="4"/>
    </row>
    <row r="7" spans="1:25" ht="11.25" customHeight="1">
      <c r="A7" s="4"/>
      <c r="B7" s="5" t="s">
        <v>125</v>
      </c>
      <c r="C7" s="6"/>
      <c r="D7" s="6"/>
      <c r="H7" s="49" t="s">
        <v>72</v>
      </c>
      <c r="I7" s="51"/>
      <c r="J7" s="51"/>
      <c r="K7" s="51"/>
      <c r="L7" s="51"/>
      <c r="N7" s="4"/>
      <c r="O7" s="5" t="s">
        <v>148</v>
      </c>
      <c r="P7" s="6"/>
      <c r="Q7" s="6"/>
      <c r="U7" s="49" t="s">
        <v>72</v>
      </c>
      <c r="V7" s="51"/>
      <c r="W7" s="51"/>
      <c r="X7" s="51"/>
      <c r="Y7" s="51"/>
    </row>
    <row r="8" spans="1:25" ht="12.75" customHeight="1">
      <c r="B8" s="51" t="s">
        <v>2</v>
      </c>
      <c r="C8" s="51"/>
      <c r="D8" s="51"/>
      <c r="E8" s="6"/>
      <c r="F8" s="6"/>
      <c r="G8" s="6"/>
      <c r="H8" s="49" t="s">
        <v>127</v>
      </c>
      <c r="I8" s="50"/>
      <c r="J8" s="50"/>
      <c r="K8" s="50"/>
      <c r="L8" s="50"/>
      <c r="O8" s="51" t="s">
        <v>2</v>
      </c>
      <c r="P8" s="51"/>
      <c r="Q8" s="51"/>
      <c r="R8" s="6"/>
      <c r="S8" s="6"/>
      <c r="T8" s="6"/>
      <c r="U8" s="49" t="s">
        <v>128</v>
      </c>
      <c r="V8" s="50"/>
      <c r="W8" s="50"/>
      <c r="X8" s="50"/>
      <c r="Y8" s="50"/>
    </row>
    <row r="9" spans="1:25" ht="12.75" customHeight="1">
      <c r="B9" s="49" t="s">
        <v>126</v>
      </c>
      <c r="C9" s="50"/>
      <c r="D9" s="50"/>
      <c r="E9" s="6"/>
      <c r="F9" s="6"/>
      <c r="G9" s="6"/>
      <c r="H9" s="5" t="s">
        <v>3</v>
      </c>
      <c r="I9" s="4"/>
      <c r="K9" s="4"/>
      <c r="O9" s="49" t="s">
        <v>130</v>
      </c>
      <c r="P9" s="49"/>
      <c r="Q9" s="49"/>
      <c r="R9" s="6"/>
      <c r="S9" s="6"/>
      <c r="T9" s="6"/>
      <c r="U9" s="5" t="s">
        <v>3</v>
      </c>
      <c r="V9" s="4"/>
      <c r="X9" s="4"/>
    </row>
    <row r="10" spans="1:25" ht="12.75" customHeight="1">
      <c r="A10" s="5" t="s">
        <v>9</v>
      </c>
      <c r="B10" s="4"/>
      <c r="C10" s="4"/>
      <c r="D10" s="4"/>
      <c r="F10" s="4"/>
      <c r="G10" s="4"/>
      <c r="H10" s="7">
        <f>'[1]Entry Summary '!$C$53</f>
        <v>7</v>
      </c>
      <c r="I10" s="7" t="s">
        <v>8</v>
      </c>
      <c r="N10" s="5" t="s">
        <v>9</v>
      </c>
      <c r="O10" s="4"/>
      <c r="P10" s="4"/>
      <c r="Q10" s="4"/>
      <c r="U10" s="7">
        <f>'[1]Entry Summary '!$D$53</f>
        <v>6</v>
      </c>
      <c r="V10" s="7" t="s">
        <v>8</v>
      </c>
    </row>
    <row r="11" spans="1:25" ht="12.75" customHeight="1">
      <c r="A11" s="7">
        <f>'[1]Entry Summary '!$C$19</f>
        <v>7</v>
      </c>
      <c r="B11" s="7" t="s">
        <v>19</v>
      </c>
      <c r="C11" s="4"/>
      <c r="D11" s="1"/>
      <c r="F11" s="3"/>
      <c r="G11" s="3"/>
      <c r="H11" s="7">
        <f>'[1]Entry Summary '!$C$54</f>
        <v>10</v>
      </c>
      <c r="I11" s="7" t="s">
        <v>10</v>
      </c>
      <c r="J11" s="8"/>
      <c r="N11" s="7">
        <f>'[1]Entry Summary '!$D$19</f>
        <v>6</v>
      </c>
      <c r="O11" s="7" t="s">
        <v>19</v>
      </c>
      <c r="P11" s="4"/>
      <c r="Q11" s="1"/>
      <c r="U11" s="7">
        <f>'[1]Entry Summary '!$D$54</f>
        <v>10</v>
      </c>
      <c r="V11" s="7" t="s">
        <v>10</v>
      </c>
      <c r="W11" s="8"/>
    </row>
    <row r="12" spans="1:25" ht="12.75" customHeight="1">
      <c r="A12" s="7">
        <f>'[1]Entry Summary '!$C$20</f>
        <v>9</v>
      </c>
      <c r="B12" s="7" t="s">
        <v>21</v>
      </c>
      <c r="C12" s="3"/>
      <c r="D12" s="1"/>
      <c r="H12" s="7">
        <f>'[1]Entry Summary '!$C$55</f>
        <v>6</v>
      </c>
      <c r="I12" s="7" t="s">
        <v>11</v>
      </c>
      <c r="J12" s="4"/>
      <c r="N12" s="7">
        <f>'[1]Entry Summary '!$D$20</f>
        <v>9</v>
      </c>
      <c r="O12" s="7" t="s">
        <v>21</v>
      </c>
      <c r="P12" s="3"/>
      <c r="Q12" s="1"/>
      <c r="U12" s="7">
        <f>'[1]Entry Summary '!$D$55</f>
        <v>7</v>
      </c>
      <c r="V12" s="7" t="s">
        <v>11</v>
      </c>
      <c r="W12" s="4"/>
    </row>
    <row r="13" spans="1:25" ht="12.75" customHeight="1">
      <c r="A13" s="7">
        <f>'[1]Entry Summary '!$C$21</f>
        <v>5</v>
      </c>
      <c r="B13" s="7" t="s">
        <v>23</v>
      </c>
      <c r="C13" s="3"/>
      <c r="D13" s="1"/>
      <c r="H13" s="7">
        <f>'[1]Entry Summary '!$C$56</f>
        <v>6</v>
      </c>
      <c r="I13" s="7" t="s">
        <v>145</v>
      </c>
      <c r="J13" s="4"/>
      <c r="N13" s="7">
        <f>'[1]Entry Summary '!$D$21</f>
        <v>6</v>
      </c>
      <c r="O13" s="7" t="s">
        <v>23</v>
      </c>
      <c r="P13" s="3"/>
      <c r="Q13" s="1"/>
      <c r="U13" s="7">
        <f>'[1]Entry Summary '!$D$56</f>
        <v>6</v>
      </c>
      <c r="V13" s="7" t="s">
        <v>145</v>
      </c>
    </row>
    <row r="14" spans="1:25" ht="12.75" customHeight="1">
      <c r="A14" s="7">
        <f>'[1]Entry Summary '!$C$22</f>
        <v>6</v>
      </c>
      <c r="B14" s="7" t="s">
        <v>131</v>
      </c>
      <c r="C14" s="3"/>
      <c r="D14" s="1"/>
      <c r="F14" s="3"/>
      <c r="G14" s="3"/>
      <c r="H14" s="7">
        <f>'[1]Entry Summary '!$C$57</f>
        <v>5</v>
      </c>
      <c r="I14" s="7" t="s">
        <v>13</v>
      </c>
      <c r="N14" s="7">
        <f>'[1]Entry Summary '!$D$22</f>
        <v>6</v>
      </c>
      <c r="O14" s="7" t="s">
        <v>131</v>
      </c>
      <c r="P14" s="3"/>
      <c r="Q14" s="1"/>
      <c r="U14" s="7">
        <f>'[1]Entry Summary '!$D$57</f>
        <v>5</v>
      </c>
      <c r="V14" s="7" t="s">
        <v>13</v>
      </c>
    </row>
    <row r="15" spans="1:25" ht="12.75" customHeight="1">
      <c r="A15" s="7">
        <f>'[1]Entry Summary '!$C$23</f>
        <v>4</v>
      </c>
      <c r="B15" s="7" t="s">
        <v>26</v>
      </c>
      <c r="C15" s="3"/>
      <c r="D15" s="1"/>
      <c r="F15" s="3"/>
      <c r="G15" s="3"/>
      <c r="H15" s="7">
        <f>'[1]Entry Summary '!$C$58</f>
        <v>2</v>
      </c>
      <c r="I15" s="7" t="s">
        <v>15</v>
      </c>
      <c r="N15" s="7">
        <f>'[1]Entry Summary '!$D$23</f>
        <v>4</v>
      </c>
      <c r="O15" s="7" t="s">
        <v>26</v>
      </c>
      <c r="P15" s="3"/>
      <c r="Q15" s="1"/>
      <c r="U15" s="7">
        <f>'[1]Entry Summary '!$D$58</f>
        <v>2</v>
      </c>
      <c r="V15" s="7" t="s">
        <v>15</v>
      </c>
    </row>
    <row r="16" spans="1:25" ht="12.75" customHeight="1">
      <c r="A16" s="7">
        <f>'[1]Entry Summary '!$C$24</f>
        <v>2</v>
      </c>
      <c r="B16" s="7" t="s">
        <v>28</v>
      </c>
      <c r="C16" s="3"/>
      <c r="D16" s="1"/>
      <c r="G16" s="3"/>
      <c r="H16" s="7">
        <f>'[1]Entry Summary '!$C$59</f>
        <v>3</v>
      </c>
      <c r="I16" s="7" t="s">
        <v>16</v>
      </c>
      <c r="N16" s="7">
        <f>'[1]Entry Summary '!$D$24</f>
        <v>2</v>
      </c>
      <c r="O16" s="7" t="s">
        <v>28</v>
      </c>
      <c r="P16" s="3"/>
      <c r="Q16" s="1"/>
      <c r="U16" s="7">
        <f>'[1]Entry Summary '!$D$59</f>
        <v>3</v>
      </c>
      <c r="V16" s="7" t="s">
        <v>16</v>
      </c>
      <c r="W16" s="3"/>
      <c r="X16" s="3"/>
    </row>
    <row r="17" spans="1:25" ht="12.75" customHeight="1">
      <c r="A17" s="7">
        <f>'[1]Entry Summary '!$C$25</f>
        <v>2</v>
      </c>
      <c r="B17" s="7" t="s">
        <v>30</v>
      </c>
      <c r="C17" s="3"/>
      <c r="D17" s="1"/>
      <c r="G17" s="3"/>
      <c r="H17" s="7">
        <f>'[1]Entry Summary '!$C$64</f>
        <v>1</v>
      </c>
      <c r="I17" s="7" t="s">
        <v>18</v>
      </c>
      <c r="J17" s="3"/>
      <c r="K17" s="3"/>
      <c r="N17" s="7">
        <f>'[1]Entry Summary '!$D$25</f>
        <v>2</v>
      </c>
      <c r="O17" s="7" t="s">
        <v>30</v>
      </c>
      <c r="P17" s="3"/>
      <c r="Q17" s="1"/>
      <c r="U17" s="7">
        <f>'[1]Entry Summary '!$D$64</f>
        <v>1</v>
      </c>
      <c r="V17" s="7" t="s">
        <v>18</v>
      </c>
      <c r="W17" s="3"/>
      <c r="X17" s="3"/>
      <c r="Y17" s="4"/>
    </row>
    <row r="18" spans="1:25" ht="12.75" customHeight="1">
      <c r="A18" s="7">
        <f>'[1]Entry Summary '!$C$26</f>
        <v>1</v>
      </c>
      <c r="B18" s="7" t="s">
        <v>31</v>
      </c>
      <c r="C18" s="3"/>
      <c r="D18" s="1"/>
      <c r="H18" s="7">
        <f>'[1]Entry Summary '!$C$64</f>
        <v>1</v>
      </c>
      <c r="I18" s="7" t="s">
        <v>146</v>
      </c>
      <c r="J18" s="3"/>
      <c r="K18" s="3"/>
      <c r="N18" s="7">
        <f>'[1]Entry Summary '!$D$26</f>
        <v>1</v>
      </c>
      <c r="O18" s="7" t="s">
        <v>31</v>
      </c>
      <c r="P18" s="3"/>
      <c r="Q18" s="1"/>
      <c r="U18" s="7">
        <f>'[1]Entry Summary '!$D$64</f>
        <v>1</v>
      </c>
      <c r="V18" s="7" t="s">
        <v>146</v>
      </c>
      <c r="W18" s="3"/>
      <c r="X18" s="3"/>
      <c r="Y18" s="4"/>
    </row>
    <row r="19" spans="1:25" ht="12.75" customHeight="1">
      <c r="A19" s="7">
        <f>'[1]Entry Summary '!$C$6</f>
        <v>6</v>
      </c>
      <c r="B19" s="7" t="s">
        <v>74</v>
      </c>
      <c r="C19" s="3"/>
      <c r="D19" s="1"/>
      <c r="H19" s="7">
        <f>'[1]Entry Summary '!$C$65</f>
        <v>9</v>
      </c>
      <c r="I19" s="7" t="s">
        <v>20</v>
      </c>
      <c r="J19" s="3"/>
      <c r="K19" s="3"/>
      <c r="L19" s="4"/>
      <c r="N19" s="7">
        <f>'[1]Entry Summary '!$D$6</f>
        <v>5</v>
      </c>
      <c r="O19" s="7" t="s">
        <v>74</v>
      </c>
      <c r="P19" s="3"/>
      <c r="Q19" s="1"/>
      <c r="U19" s="7">
        <f>'[1]Entry Summary '!$D$65</f>
        <v>10</v>
      </c>
      <c r="V19" s="7" t="s">
        <v>20</v>
      </c>
      <c r="W19" s="3"/>
      <c r="X19" s="3"/>
      <c r="Y19" s="4"/>
    </row>
    <row r="20" spans="1:25" ht="12.75" customHeight="1">
      <c r="A20" s="7">
        <f>'[1]Entry Summary '!$C$7</f>
        <v>5</v>
      </c>
      <c r="B20" s="7" t="s">
        <v>12</v>
      </c>
      <c r="C20" s="3"/>
      <c r="D20" s="1"/>
      <c r="H20" s="7">
        <f>'[1]Entry Summary '!$C$66</f>
        <v>4</v>
      </c>
      <c r="I20" s="7" t="s">
        <v>22</v>
      </c>
      <c r="J20" s="3"/>
      <c r="K20" s="3"/>
      <c r="L20" s="4"/>
      <c r="N20" s="7">
        <f>'[1]Entry Summary '!$D$7</f>
        <v>5</v>
      </c>
      <c r="O20" s="7" t="s">
        <v>12</v>
      </c>
      <c r="P20" s="3"/>
      <c r="Q20" s="1"/>
      <c r="U20" s="7">
        <f>'[1]Entry Summary '!$D$66</f>
        <v>3</v>
      </c>
      <c r="V20" s="7" t="s">
        <v>22</v>
      </c>
      <c r="Y20" s="4"/>
    </row>
    <row r="21" spans="1:25" ht="12.75" customHeight="1">
      <c r="A21" s="7">
        <f>'[1]Entry Summary '!$C$8</f>
        <v>6</v>
      </c>
      <c r="B21" s="7" t="s">
        <v>75</v>
      </c>
      <c r="C21" s="3"/>
      <c r="D21" s="1"/>
      <c r="H21" s="7">
        <f>'[1]Entry Summary '!$C$67</f>
        <v>10</v>
      </c>
      <c r="I21" s="7" t="s">
        <v>5</v>
      </c>
      <c r="L21" s="4"/>
      <c r="N21" s="7">
        <f>'[1]Entry Summary '!$D$8</f>
        <v>7</v>
      </c>
      <c r="O21" s="7" t="s">
        <v>75</v>
      </c>
      <c r="P21" s="3"/>
      <c r="Q21" s="1"/>
      <c r="U21" s="7">
        <f>'[1]Entry Summary '!$D$67</f>
        <v>10</v>
      </c>
      <c r="V21" s="7" t="s">
        <v>5</v>
      </c>
      <c r="W21" s="3"/>
      <c r="X21" s="3"/>
      <c r="Y21" s="4"/>
    </row>
    <row r="22" spans="1:25" ht="12.75" customHeight="1">
      <c r="A22" s="7">
        <f>'[1]Entry Summary '!$C$9</f>
        <v>6</v>
      </c>
      <c r="B22" s="7" t="s">
        <v>60</v>
      </c>
      <c r="C22" s="3"/>
      <c r="D22" s="1"/>
      <c r="H22" s="7">
        <f>'[1]Entry Summary '!$C$68</f>
        <v>2</v>
      </c>
      <c r="I22" s="7" t="s">
        <v>7</v>
      </c>
      <c r="J22" s="3"/>
      <c r="K22" s="3"/>
      <c r="N22" s="7">
        <f>'[1]Entry Summary '!$D$9</f>
        <v>6</v>
      </c>
      <c r="O22" s="7" t="s">
        <v>60</v>
      </c>
      <c r="P22" s="3"/>
      <c r="Q22" s="1"/>
      <c r="U22" s="7">
        <f>'[1]Entry Summary '!$D$68</f>
        <v>2</v>
      </c>
      <c r="V22" s="7" t="s">
        <v>7</v>
      </c>
      <c r="W22" s="3"/>
      <c r="X22" s="3"/>
      <c r="Y22" s="4"/>
    </row>
    <row r="23" spans="1:25" ht="12.75" customHeight="1">
      <c r="A23" s="7">
        <f>'[1]Entry Summary '!$C$10</f>
        <v>4</v>
      </c>
      <c r="B23" s="7" t="s">
        <v>14</v>
      </c>
      <c r="C23" s="3"/>
      <c r="D23" s="1"/>
      <c r="H23" s="7">
        <f>'[1]Entry Summary '!$C$69</f>
        <v>15</v>
      </c>
      <c r="I23" s="7" t="s">
        <v>24</v>
      </c>
      <c r="J23" s="3"/>
      <c r="K23" s="3"/>
      <c r="L23" s="4"/>
      <c r="N23" s="7">
        <f>'[1]Entry Summary '!$D$10</f>
        <v>4</v>
      </c>
      <c r="O23" s="7" t="s">
        <v>14</v>
      </c>
      <c r="P23" s="3"/>
      <c r="Q23" s="1"/>
      <c r="S23" s="8"/>
      <c r="T23" s="8"/>
      <c r="U23" s="7">
        <f>'[1]Entry Summary '!$D$69</f>
        <v>14</v>
      </c>
      <c r="V23" s="7" t="s">
        <v>24</v>
      </c>
      <c r="W23" s="3"/>
      <c r="X23" s="3"/>
      <c r="Y23" s="4"/>
    </row>
    <row r="24" spans="1:25" ht="12.75" customHeight="1">
      <c r="A24" s="7">
        <f>'[1]Entry Summary '!$C$11</f>
        <v>4</v>
      </c>
      <c r="B24" s="7" t="s">
        <v>61</v>
      </c>
      <c r="C24" s="3"/>
      <c r="D24" s="1"/>
      <c r="H24" s="7">
        <f>'[1]Entry Summary '!$C$70</f>
        <v>5</v>
      </c>
      <c r="I24" s="7" t="s">
        <v>25</v>
      </c>
      <c r="J24" s="3"/>
      <c r="K24" s="3"/>
      <c r="L24" s="4"/>
      <c r="N24" s="7">
        <f>'[1]Entry Summary '!$D$11</f>
        <v>4</v>
      </c>
      <c r="O24" s="7" t="s">
        <v>61</v>
      </c>
      <c r="P24" s="3"/>
      <c r="Q24" s="1"/>
      <c r="T24" s="8"/>
      <c r="U24" s="7">
        <f>'[1]Entry Summary '!$D$70</f>
        <v>5</v>
      </c>
      <c r="V24" s="7" t="s">
        <v>25</v>
      </c>
      <c r="W24" s="3"/>
      <c r="X24" s="3"/>
      <c r="Y24" s="4"/>
    </row>
    <row r="25" spans="1:25" ht="12.75" customHeight="1">
      <c r="A25" s="7">
        <f>'[1]Entry Summary '!$C$12</f>
        <v>3</v>
      </c>
      <c r="B25" s="7" t="s">
        <v>64</v>
      </c>
      <c r="C25" s="3"/>
      <c r="D25" s="1"/>
      <c r="G25" s="9"/>
      <c r="H25" s="7">
        <f>'[1]Entry Summary '!$C$71</f>
        <v>5</v>
      </c>
      <c r="I25" s="7" t="s">
        <v>27</v>
      </c>
      <c r="J25" s="3"/>
      <c r="K25" s="3"/>
      <c r="L25" s="4"/>
      <c r="N25" s="7">
        <f>'[1]Entry Summary '!$D$12</f>
        <v>3</v>
      </c>
      <c r="O25" s="7" t="s">
        <v>64</v>
      </c>
      <c r="Q25" s="1"/>
      <c r="T25" s="22"/>
      <c r="U25" s="7">
        <f>'[1]Entry Summary '!$D$71</f>
        <v>5</v>
      </c>
      <c r="V25" s="7" t="s">
        <v>27</v>
      </c>
      <c r="W25" s="3"/>
      <c r="X25" s="3"/>
      <c r="Y25" s="4"/>
    </row>
    <row r="26" spans="1:25" ht="12.75" customHeight="1">
      <c r="A26" s="7">
        <f>'[1]Entry Summary '!$C$13</f>
        <v>4</v>
      </c>
      <c r="B26" s="7" t="s">
        <v>17</v>
      </c>
      <c r="C26" s="3"/>
      <c r="D26" s="1"/>
      <c r="I26" s="10" t="s">
        <v>29</v>
      </c>
      <c r="J26" s="3"/>
      <c r="K26" s="3"/>
      <c r="L26" s="4"/>
      <c r="N26" s="7">
        <f>'[1]Entry Summary '!$D$13</f>
        <v>5</v>
      </c>
      <c r="O26" s="7" t="s">
        <v>17</v>
      </c>
      <c r="U26" s="7"/>
      <c r="V26" s="10" t="s">
        <v>29</v>
      </c>
      <c r="X26" s="3"/>
      <c r="Y26" s="4"/>
    </row>
    <row r="27" spans="1:25" ht="12.75" customHeight="1">
      <c r="B27" s="10" t="s">
        <v>33</v>
      </c>
      <c r="C27" s="3"/>
      <c r="G27" s="5"/>
      <c r="J27" s="3"/>
      <c r="K27" s="3"/>
      <c r="L27" s="4"/>
      <c r="O27" s="10" t="s">
        <v>33</v>
      </c>
      <c r="T27" s="23" t="s">
        <v>58</v>
      </c>
      <c r="X27" s="3"/>
      <c r="Y27" s="4"/>
    </row>
    <row r="28" spans="1:25" ht="12.75" customHeight="1">
      <c r="A28" s="5" t="s">
        <v>4</v>
      </c>
      <c r="H28" s="5" t="s">
        <v>32</v>
      </c>
      <c r="I28" s="4"/>
      <c r="J28" s="3"/>
      <c r="K28" s="3"/>
      <c r="L28" s="4"/>
      <c r="N28" s="5" t="s">
        <v>4</v>
      </c>
      <c r="O28" s="8"/>
      <c r="U28" s="5" t="s">
        <v>32</v>
      </c>
      <c r="V28" s="4"/>
      <c r="W28" s="3"/>
      <c r="X28" s="4"/>
      <c r="Y28" s="4"/>
    </row>
    <row r="29" spans="1:25" ht="12.75" customHeight="1">
      <c r="A29" s="7">
        <f>'[1]Entry Summary '!$C$14</f>
        <v>1</v>
      </c>
      <c r="B29" s="7" t="s">
        <v>73</v>
      </c>
      <c r="H29" s="7">
        <f>'[1]Entry Summary '!$C$74</f>
        <v>1</v>
      </c>
      <c r="I29" s="7" t="s">
        <v>36</v>
      </c>
      <c r="K29" s="4"/>
      <c r="L29" s="4"/>
      <c r="N29" s="7">
        <f>'[1]Entry Summary '!$D$14</f>
        <v>1</v>
      </c>
      <c r="O29" s="7" t="s">
        <v>73</v>
      </c>
      <c r="U29" s="7">
        <f>'[1]Entry Summary '!$D$80</f>
        <v>2</v>
      </c>
      <c r="V29" s="7" t="s">
        <v>34</v>
      </c>
      <c r="W29" s="3"/>
      <c r="X29" s="4"/>
      <c r="Y29" s="4"/>
    </row>
    <row r="30" spans="1:25" ht="12.75" customHeight="1">
      <c r="A30" s="7">
        <f>'[1]Entry Summary '!$C$29</f>
        <v>1</v>
      </c>
      <c r="B30" s="7" t="s">
        <v>76</v>
      </c>
      <c r="H30" s="7">
        <f>'[1]Entry Summary '!$C$75</f>
        <v>1</v>
      </c>
      <c r="I30" s="7" t="s">
        <v>69</v>
      </c>
      <c r="K30" s="4"/>
      <c r="L30" s="4"/>
      <c r="N30" s="7">
        <f>'[1]Entry Summary '!$D$29</f>
        <v>2</v>
      </c>
      <c r="O30" s="7" t="s">
        <v>76</v>
      </c>
      <c r="P30" s="3"/>
      <c r="Q30" s="1"/>
      <c r="R30" s="4"/>
      <c r="U30" s="7">
        <f>'[1]Entry Summary '!$D$74</f>
        <v>1</v>
      </c>
      <c r="V30" s="7" t="s">
        <v>36</v>
      </c>
      <c r="W30" s="3"/>
      <c r="X30" s="4"/>
      <c r="Y30" s="4"/>
    </row>
    <row r="31" spans="1:25" ht="12.75" customHeight="1">
      <c r="A31" s="7"/>
      <c r="B31" s="10" t="s">
        <v>6</v>
      </c>
      <c r="H31" s="7">
        <f>'[1]Entry Summary '!$C$83</f>
        <v>2</v>
      </c>
      <c r="I31" s="7" t="s">
        <v>70</v>
      </c>
      <c r="J31" s="3"/>
      <c r="K31" s="4"/>
      <c r="L31" s="4"/>
      <c r="N31" s="3"/>
      <c r="O31" s="10" t="s">
        <v>6</v>
      </c>
      <c r="P31" s="31"/>
      <c r="Q31" s="31"/>
      <c r="U31" s="7">
        <f>'[1]Entry Summary '!$D$75</f>
        <v>2</v>
      </c>
      <c r="V31" s="7" t="s">
        <v>69</v>
      </c>
      <c r="W31" s="3"/>
      <c r="X31" s="4"/>
      <c r="Y31" s="4"/>
    </row>
    <row r="32" spans="1:25" ht="12.75" customHeight="1">
      <c r="A32" s="7">
        <f>SUM(A11:A30)</f>
        <v>76</v>
      </c>
      <c r="B32" s="3" t="s">
        <v>35</v>
      </c>
      <c r="F32" s="5"/>
      <c r="G32" s="4"/>
      <c r="H32" s="7">
        <f>'[1]Entry Summary '!$C$84</f>
        <v>1</v>
      </c>
      <c r="I32" s="7" t="s">
        <v>147</v>
      </c>
      <c r="K32" s="4"/>
      <c r="L32" s="4"/>
      <c r="N32" s="3">
        <f>SUM(N11:N31)</f>
        <v>78</v>
      </c>
      <c r="O32" s="3" t="s">
        <v>35</v>
      </c>
      <c r="P32" s="31"/>
      <c r="Q32" s="31"/>
      <c r="S32" s="9"/>
      <c r="U32" s="7">
        <f>'[1]Entry Summary '!$D$83</f>
        <v>1</v>
      </c>
      <c r="V32" s="7" t="s">
        <v>70</v>
      </c>
      <c r="W32" s="3"/>
      <c r="X32" s="4"/>
      <c r="Y32" s="4"/>
    </row>
    <row r="33" spans="1:27" ht="12.75" customHeight="1">
      <c r="A33" s="3"/>
      <c r="B33" s="3"/>
      <c r="F33" s="5"/>
      <c r="G33" s="4"/>
      <c r="H33" s="3">
        <f>SUM(H10:H32)</f>
        <v>96</v>
      </c>
      <c r="I33" s="3" t="s">
        <v>35</v>
      </c>
      <c r="K33" s="4"/>
      <c r="L33" s="4"/>
      <c r="M33" s="23" t="s">
        <v>58</v>
      </c>
      <c r="O33" s="7"/>
      <c r="P33" s="8"/>
      <c r="R33" s="4"/>
      <c r="T33" s="4"/>
      <c r="U33" s="7">
        <f>'[1]Entry Summary '!$D$84</f>
        <v>1</v>
      </c>
      <c r="V33" s="7" t="s">
        <v>147</v>
      </c>
      <c r="Y33" s="4"/>
    </row>
    <row r="34" spans="1:27" ht="12.75" customHeight="1">
      <c r="A34" s="3"/>
      <c r="B34" s="44" t="s">
        <v>79</v>
      </c>
      <c r="D34" s="1"/>
      <c r="F34" s="9"/>
      <c r="G34" s="4"/>
      <c r="J34" s="3"/>
      <c r="K34" s="4"/>
      <c r="L34" s="4"/>
      <c r="N34" s="5"/>
      <c r="P34" s="32" t="s">
        <v>79</v>
      </c>
      <c r="R34" s="4"/>
      <c r="T34" s="4"/>
      <c r="U34" s="3">
        <f>SUM(U10:U32)</f>
        <v>96</v>
      </c>
      <c r="V34" s="3" t="s">
        <v>35</v>
      </c>
      <c r="Y34" s="4"/>
    </row>
    <row r="35" spans="1:27" ht="12.75" customHeight="1">
      <c r="A35" s="3"/>
      <c r="B35" s="29" t="s">
        <v>128</v>
      </c>
      <c r="D35" s="28"/>
      <c r="G35" s="5"/>
      <c r="I35" s="11"/>
      <c r="J35" s="11"/>
      <c r="L35" s="4"/>
      <c r="N35" s="5"/>
      <c r="P35" s="30" t="s">
        <v>127</v>
      </c>
      <c r="R35" s="4"/>
      <c r="T35" s="4"/>
      <c r="U35" s="3"/>
      <c r="V35" s="3"/>
      <c r="Y35" s="4"/>
    </row>
    <row r="36" spans="1:27" ht="12.6" customHeight="1">
      <c r="A36" s="10" t="s">
        <v>3</v>
      </c>
      <c r="B36" s="4"/>
      <c r="C36" s="3"/>
      <c r="D36" s="28"/>
      <c r="G36" s="4"/>
      <c r="J36" s="11" t="s">
        <v>40</v>
      </c>
      <c r="L36" s="4"/>
      <c r="N36" s="10" t="s">
        <v>3</v>
      </c>
      <c r="O36" s="4"/>
      <c r="P36" s="3"/>
      <c r="T36" s="4"/>
      <c r="W36" s="48" t="s">
        <v>40</v>
      </c>
      <c r="Y36" s="4"/>
    </row>
    <row r="37" spans="1:27" ht="12.75" customHeight="1">
      <c r="A37" s="7">
        <f>'[1]Entry Summary '!$C$44</f>
        <v>1</v>
      </c>
      <c r="B37" s="7" t="s">
        <v>132</v>
      </c>
      <c r="C37" s="45"/>
      <c r="G37" s="4"/>
      <c r="H37" s="49" t="s">
        <v>129</v>
      </c>
      <c r="I37" s="49"/>
      <c r="J37" s="49"/>
      <c r="K37" s="49"/>
      <c r="L37" s="49"/>
      <c r="N37" s="7">
        <f>'[1]Entry Summary '!$D$44</f>
        <v>1</v>
      </c>
      <c r="O37" s="7" t="s">
        <v>132</v>
      </c>
      <c r="Q37" s="4"/>
      <c r="R37" s="4"/>
      <c r="T37" s="4"/>
      <c r="U37" s="49" t="s">
        <v>129</v>
      </c>
      <c r="V37" s="49"/>
      <c r="W37" s="49"/>
      <c r="X37" s="49"/>
      <c r="Y37" s="49"/>
    </row>
    <row r="38" spans="1:27" ht="12.75" customHeight="1">
      <c r="A38" s="7">
        <f>'[1]Entry Summary '!$C$45</f>
        <v>3</v>
      </c>
      <c r="B38" s="7" t="s">
        <v>43</v>
      </c>
      <c r="C38" s="29"/>
      <c r="E38" s="4"/>
      <c r="H38" s="5" t="s">
        <v>42</v>
      </c>
      <c r="J38" s="28"/>
      <c r="K38" s="27"/>
      <c r="L38" s="26"/>
      <c r="N38" s="7">
        <f>'[1]Entry Summary '!$D$45</f>
        <v>3</v>
      </c>
      <c r="O38" s="7" t="s">
        <v>43</v>
      </c>
      <c r="P38" s="4"/>
      <c r="Q38" s="4"/>
      <c r="R38" s="4"/>
      <c r="T38" s="4"/>
      <c r="U38" s="5" t="s">
        <v>42</v>
      </c>
      <c r="W38" s="48"/>
      <c r="X38" s="47"/>
      <c r="Y38" s="46"/>
    </row>
    <row r="39" spans="1:27" ht="12.75" customHeight="1">
      <c r="A39" s="7">
        <f>'[1]Entry Summary '!$C$46</f>
        <v>5</v>
      </c>
      <c r="B39" s="7" t="s">
        <v>44</v>
      </c>
      <c r="C39" s="8"/>
      <c r="H39" s="7">
        <f>'[1]Entry Summary '!$C$107</f>
        <v>4</v>
      </c>
      <c r="I39" s="7" t="s">
        <v>150</v>
      </c>
      <c r="J39" s="4"/>
      <c r="L39" s="8"/>
      <c r="N39" s="7">
        <f>'[1]Entry Summary '!$D$46</f>
        <v>5</v>
      </c>
      <c r="O39" s="7" t="s">
        <v>44</v>
      </c>
      <c r="P39" s="3"/>
      <c r="Q39" s="4"/>
      <c r="U39" s="7">
        <f>'[1]Entry Summary '!$D$107</f>
        <v>4</v>
      </c>
      <c r="V39" s="7" t="s">
        <v>150</v>
      </c>
      <c r="W39" s="4"/>
      <c r="Y39" s="47"/>
      <c r="Z39" s="29"/>
      <c r="AA39" s="29"/>
    </row>
    <row r="40" spans="1:27" ht="12.75" customHeight="1">
      <c r="A40" s="7">
        <f>'[1]Entry Summary '!$C$47</f>
        <v>2</v>
      </c>
      <c r="B40" s="7" t="s">
        <v>45</v>
      </c>
      <c r="C40" s="3"/>
      <c r="H40" s="7">
        <f>'[1]Entry Summary '!$C$103</f>
        <v>3</v>
      </c>
      <c r="I40" s="7" t="s">
        <v>151</v>
      </c>
      <c r="J40" s="3"/>
      <c r="K40" s="3"/>
      <c r="L40" s="22"/>
      <c r="N40" s="7">
        <f>'[1]Entry Summary '!$D$47</f>
        <v>2</v>
      </c>
      <c r="O40" s="7" t="s">
        <v>45</v>
      </c>
      <c r="P40" s="3"/>
      <c r="Q40" s="4"/>
      <c r="U40" s="7">
        <f>'[1]Entry Summary '!$D$103</f>
        <v>3</v>
      </c>
      <c r="V40" s="7" t="s">
        <v>151</v>
      </c>
      <c r="W40" s="3"/>
      <c r="X40" s="3"/>
      <c r="Y40" s="47"/>
    </row>
    <row r="41" spans="1:27" ht="12.75" customHeight="1">
      <c r="A41" s="7">
        <f>'[1]Entry Summary '!$C$48</f>
        <v>3</v>
      </c>
      <c r="B41" s="7" t="s">
        <v>46</v>
      </c>
      <c r="C41" s="3"/>
      <c r="D41" s="4"/>
      <c r="H41" s="7">
        <f>'[1]Entry Summary '!$C$104</f>
        <v>4</v>
      </c>
      <c r="I41" s="7" t="s">
        <v>152</v>
      </c>
      <c r="J41" s="3"/>
      <c r="K41" s="3"/>
      <c r="L41" s="8"/>
      <c r="N41" s="7">
        <f>'[1]Entry Summary '!$D$48</f>
        <v>3</v>
      </c>
      <c r="O41" s="7" t="s">
        <v>46</v>
      </c>
      <c r="P41" s="3"/>
      <c r="Q41" s="4"/>
      <c r="R41" s="9"/>
      <c r="S41" s="9"/>
      <c r="U41" s="7">
        <f>'[1]Entry Summary '!$D$104</f>
        <v>4</v>
      </c>
      <c r="V41" s="7" t="s">
        <v>152</v>
      </c>
      <c r="W41" s="3"/>
      <c r="X41" s="3"/>
      <c r="Y41" s="47"/>
    </row>
    <row r="42" spans="1:27" ht="12.75" customHeight="1">
      <c r="A42" s="7">
        <f>'[1]Entry Summary '!$C$33</f>
        <v>6</v>
      </c>
      <c r="B42" s="7" t="s">
        <v>77</v>
      </c>
      <c r="C42" s="3"/>
      <c r="D42" s="4"/>
      <c r="E42" s="4"/>
      <c r="H42" s="7">
        <f>'[1]Entry Summary '!$C$105</f>
        <v>4</v>
      </c>
      <c r="I42" s="7" t="s">
        <v>159</v>
      </c>
      <c r="J42" s="3"/>
      <c r="K42" s="3"/>
      <c r="L42" s="3"/>
      <c r="N42" s="7">
        <f>'[1]Entry Summary '!$D$33</f>
        <v>5</v>
      </c>
      <c r="O42" s="7" t="s">
        <v>77</v>
      </c>
      <c r="P42" s="3"/>
      <c r="Q42" s="4"/>
      <c r="U42" s="7">
        <f>'[1]Entry Summary '!$D$105</f>
        <v>4</v>
      </c>
      <c r="V42" s="7" t="s">
        <v>159</v>
      </c>
      <c r="W42" s="3"/>
      <c r="X42" s="3"/>
      <c r="Y42" s="3"/>
    </row>
    <row r="43" spans="1:27" ht="12.75" customHeight="1">
      <c r="A43" s="7">
        <f>'[1]Entry Summary '!$C$34</f>
        <v>5</v>
      </c>
      <c r="B43" s="7" t="s">
        <v>37</v>
      </c>
      <c r="D43" s="4"/>
      <c r="E43" s="4"/>
      <c r="H43" s="7">
        <f>'[1]Entry Summary '!$C$109</f>
        <v>2</v>
      </c>
      <c r="I43" s="7" t="s">
        <v>153</v>
      </c>
      <c r="J43" s="3"/>
      <c r="K43" s="3"/>
      <c r="L43" s="3"/>
      <c r="N43" s="7">
        <f>'[1]Entry Summary '!$D$34</f>
        <v>5</v>
      </c>
      <c r="O43" s="7" t="s">
        <v>37</v>
      </c>
      <c r="P43" s="3"/>
      <c r="Q43" s="4"/>
      <c r="U43" s="7">
        <f>'[1]Entry Summary '!$D$109</f>
        <v>2</v>
      </c>
      <c r="V43" s="7" t="s">
        <v>153</v>
      </c>
      <c r="W43" s="3"/>
      <c r="X43" s="3"/>
      <c r="Y43" s="3"/>
    </row>
    <row r="44" spans="1:27" ht="12.75" customHeight="1">
      <c r="A44" s="7">
        <f>'[1]Entry Summary '!$C$35</f>
        <v>6</v>
      </c>
      <c r="B44" s="7" t="s">
        <v>38</v>
      </c>
      <c r="C44" s="4"/>
      <c r="D44" s="4"/>
      <c r="H44" s="7">
        <f>'[1]Entry Summary '!$C$111</f>
        <v>1</v>
      </c>
      <c r="I44" s="7" t="s">
        <v>154</v>
      </c>
      <c r="J44" s="3"/>
      <c r="K44" s="3"/>
      <c r="L44" s="3"/>
      <c r="N44" s="7">
        <f>'[1]Entry Summary '!$D$35</f>
        <v>7</v>
      </c>
      <c r="O44" s="7" t="s">
        <v>38</v>
      </c>
      <c r="P44" s="3"/>
      <c r="Q44" s="4"/>
      <c r="U44" s="7">
        <f>'[1]Entry Summary '!$D$111</f>
        <v>1</v>
      </c>
      <c r="V44" s="7" t="s">
        <v>154</v>
      </c>
      <c r="W44" s="3"/>
      <c r="X44" s="3"/>
      <c r="Y44" s="3"/>
    </row>
    <row r="45" spans="1:27" ht="12.75" customHeight="1">
      <c r="A45" s="7">
        <f>'[1]Entry Summary '!$C$36</f>
        <v>5</v>
      </c>
      <c r="B45" s="7" t="s">
        <v>62</v>
      </c>
      <c r="C45" s="3"/>
      <c r="D45" s="4"/>
      <c r="E45" s="4"/>
      <c r="F45" s="9"/>
      <c r="H45" s="7">
        <f>'[1]Entry Summary '!$C$112</f>
        <v>1</v>
      </c>
      <c r="I45" s="7" t="s">
        <v>155</v>
      </c>
      <c r="J45" s="3"/>
      <c r="K45" s="3"/>
      <c r="L45" s="3"/>
      <c r="N45" s="7">
        <f>'[1]Entry Summary '!$D$36</f>
        <v>5</v>
      </c>
      <c r="O45" s="7" t="s">
        <v>62</v>
      </c>
      <c r="P45" s="3"/>
      <c r="Q45" s="3"/>
      <c r="R45" s="4"/>
      <c r="U45" s="7">
        <f>'[1]Entry Summary '!$D$112</f>
        <v>1</v>
      </c>
      <c r="V45" s="7" t="s">
        <v>155</v>
      </c>
      <c r="W45" s="3"/>
      <c r="X45" s="3"/>
      <c r="Y45" s="3"/>
    </row>
    <row r="46" spans="1:27" ht="12.75" customHeight="1">
      <c r="A46" s="7">
        <f>'[1]Entry Summary '!$C$37</f>
        <v>6</v>
      </c>
      <c r="B46" s="7" t="s">
        <v>39</v>
      </c>
      <c r="C46" s="3"/>
      <c r="D46" s="4"/>
      <c r="E46" s="4"/>
      <c r="H46" s="7">
        <f>'[1]Entry Summary '!$C$113</f>
        <v>1</v>
      </c>
      <c r="I46" s="7" t="s">
        <v>156</v>
      </c>
      <c r="L46" s="3"/>
      <c r="N46" s="7">
        <f>'[1]Entry Summary '!$D$37</f>
        <v>6</v>
      </c>
      <c r="O46" s="7" t="s">
        <v>39</v>
      </c>
      <c r="Q46" s="3"/>
      <c r="R46" s="4"/>
      <c r="U46" s="7">
        <f>'[1]Entry Summary '!$D$113</f>
        <v>1</v>
      </c>
      <c r="V46" s="7" t="s">
        <v>156</v>
      </c>
      <c r="Y46" s="3"/>
    </row>
    <row r="47" spans="1:27" ht="12.75" customHeight="1">
      <c r="A47" s="7">
        <f>'[1]Entry Summary '!$C$38</f>
        <v>4</v>
      </c>
      <c r="B47" s="7" t="s">
        <v>63</v>
      </c>
      <c r="C47" s="3"/>
      <c r="D47" s="4"/>
      <c r="H47" s="7">
        <f>'[1]Entry Summary '!$C$114</f>
        <v>1</v>
      </c>
      <c r="I47" s="7" t="s">
        <v>157</v>
      </c>
      <c r="N47" s="7">
        <f>'[1]Entry Summary '!$D$38</f>
        <v>4</v>
      </c>
      <c r="O47" s="7" t="s">
        <v>63</v>
      </c>
      <c r="Q47" s="5"/>
      <c r="R47" s="4"/>
      <c r="S47" s="12"/>
      <c r="U47" s="7">
        <f>'[1]Entry Summary '!$D$114</f>
        <v>1</v>
      </c>
      <c r="V47" s="7" t="s">
        <v>157</v>
      </c>
    </row>
    <row r="48" spans="1:27" ht="12.75" customHeight="1">
      <c r="A48" s="7">
        <f>'[1]Entry Summary '!$C$39</f>
        <v>4</v>
      </c>
      <c r="B48" s="7" t="s">
        <v>65</v>
      </c>
      <c r="C48" s="3"/>
      <c r="D48" s="4"/>
      <c r="H48" s="7">
        <f>'[1]Entry Summary '!$C$108</f>
        <v>1</v>
      </c>
      <c r="I48" s="7" t="s">
        <v>158</v>
      </c>
      <c r="L48" s="3"/>
      <c r="N48" s="7">
        <f>'[1]Entry Summary '!$D$39</f>
        <v>4</v>
      </c>
      <c r="O48" s="7" t="s">
        <v>65</v>
      </c>
      <c r="R48" s="4"/>
      <c r="S48" s="12"/>
      <c r="U48" s="7"/>
      <c r="V48" s="7"/>
      <c r="Y48" s="3"/>
    </row>
    <row r="49" spans="1:29" ht="12.75" customHeight="1">
      <c r="A49" s="7">
        <f>'[1]Entry Summary '!$C$40</f>
        <v>4</v>
      </c>
      <c r="B49" s="7" t="s">
        <v>41</v>
      </c>
      <c r="C49" s="3"/>
      <c r="D49" s="4"/>
      <c r="H49" s="3">
        <f>SUM(H39:H48)</f>
        <v>22</v>
      </c>
      <c r="I49" s="3" t="s">
        <v>35</v>
      </c>
      <c r="J49" s="3"/>
      <c r="L49" s="3"/>
      <c r="N49" s="7">
        <f>'[1]Entry Summary '!$D$40</f>
        <v>5</v>
      </c>
      <c r="O49" s="7" t="s">
        <v>41</v>
      </c>
      <c r="Q49" s="4"/>
      <c r="R49" s="4"/>
      <c r="S49" s="13"/>
      <c r="U49" s="3">
        <f>SUM(U39:U48)</f>
        <v>21</v>
      </c>
      <c r="V49" s="3" t="s">
        <v>35</v>
      </c>
      <c r="W49" s="3"/>
      <c r="Y49" s="3"/>
    </row>
    <row r="50" spans="1:29" ht="12.75" customHeight="1">
      <c r="A50" s="7">
        <f>'[1]Entry Summary '!$C$49</f>
        <v>5</v>
      </c>
      <c r="B50" s="7" t="s">
        <v>47</v>
      </c>
      <c r="D50" s="4"/>
      <c r="H50" s="3"/>
      <c r="I50" s="3"/>
      <c r="J50" s="11"/>
      <c r="K50" s="4"/>
      <c r="N50" s="7">
        <f>'[1]Entry Summary '!$D$49</f>
        <v>5</v>
      </c>
      <c r="O50" s="7" t="s">
        <v>47</v>
      </c>
      <c r="Q50" s="4"/>
      <c r="R50" s="4"/>
      <c r="S50" s="12"/>
      <c r="U50" s="3"/>
      <c r="V50" s="3"/>
      <c r="W50" s="48"/>
      <c r="X50" s="4"/>
    </row>
    <row r="51" spans="1:29" ht="12.75" customHeight="1">
      <c r="A51" s="7">
        <f>'[1]Entry Summary '!$C$50</f>
        <v>2</v>
      </c>
      <c r="B51" s="7" t="s">
        <v>48</v>
      </c>
      <c r="D51" s="3"/>
      <c r="F51" s="12" t="s">
        <v>58</v>
      </c>
      <c r="H51" s="5" t="s">
        <v>59</v>
      </c>
      <c r="I51" s="4"/>
      <c r="J51" s="3"/>
      <c r="K51" s="3"/>
      <c r="N51" s="7">
        <f>'[1]Entry Summary '!$D$50</f>
        <v>3</v>
      </c>
      <c r="O51" s="7" t="s">
        <v>48</v>
      </c>
      <c r="Q51" s="4"/>
      <c r="R51" s="4"/>
      <c r="S51" s="12"/>
      <c r="U51" s="5" t="s">
        <v>59</v>
      </c>
      <c r="V51" s="4"/>
      <c r="W51" s="3"/>
      <c r="X51" s="3"/>
    </row>
    <row r="52" spans="1:29" ht="12.75" customHeight="1">
      <c r="A52" s="7">
        <f>'[1]Entry Summary '!$C$51</f>
        <v>5</v>
      </c>
      <c r="B52" s="7" t="s">
        <v>49</v>
      </c>
      <c r="D52" s="5"/>
      <c r="F52" s="12"/>
      <c r="H52" s="7">
        <f>'[1]Entry Summary '!$C$125</f>
        <v>6</v>
      </c>
      <c r="I52" s="7" t="s">
        <v>160</v>
      </c>
      <c r="J52" s="3"/>
      <c r="N52" s="7">
        <f>'[1]Entry Summary '!$D$51</f>
        <v>6</v>
      </c>
      <c r="O52" s="7" t="s">
        <v>49</v>
      </c>
      <c r="P52" s="3"/>
      <c r="R52" s="4"/>
      <c r="S52" s="12"/>
      <c r="U52" s="7">
        <f>'[1]Entry Summary '!$D$125</f>
        <v>4</v>
      </c>
      <c r="V52" s="7" t="s">
        <v>166</v>
      </c>
      <c r="W52" s="3"/>
    </row>
    <row r="53" spans="1:29" ht="12.75" customHeight="1">
      <c r="A53" s="7"/>
      <c r="B53" s="10" t="s">
        <v>50</v>
      </c>
      <c r="F53" s="13"/>
      <c r="H53" s="7">
        <f>'[1]Entry Summary '!$C$126</f>
        <v>1</v>
      </c>
      <c r="I53" s="7" t="s">
        <v>161</v>
      </c>
      <c r="J53" s="3"/>
      <c r="O53" s="10" t="s">
        <v>50</v>
      </c>
      <c r="P53" s="3"/>
      <c r="R53" s="4"/>
      <c r="S53" s="12"/>
      <c r="U53" s="7">
        <f>'[1]Entry Summary '!$D$126</f>
        <v>1</v>
      </c>
      <c r="V53" s="7" t="s">
        <v>161</v>
      </c>
      <c r="W53" s="3"/>
    </row>
    <row r="54" spans="1:29" ht="12.75" customHeight="1">
      <c r="A54" s="7"/>
      <c r="B54" s="10"/>
      <c r="D54" s="4"/>
      <c r="E54" s="4"/>
      <c r="F54" s="13"/>
      <c r="H54" s="7">
        <f>'[1]Entry Summary '!$C$127</f>
        <v>3</v>
      </c>
      <c r="I54" s="7" t="s">
        <v>162</v>
      </c>
      <c r="K54" s="3"/>
      <c r="O54" s="10"/>
      <c r="R54" s="4"/>
      <c r="S54" s="12"/>
      <c r="U54" s="7">
        <f>'[1]Entry Summary '!$D$127</f>
        <v>3</v>
      </c>
      <c r="V54" s="7" t="s">
        <v>162</v>
      </c>
      <c r="X54" s="3"/>
    </row>
    <row r="55" spans="1:29" ht="12.75" customHeight="1">
      <c r="B55" s="23" t="s">
        <v>66</v>
      </c>
      <c r="C55" s="3"/>
      <c r="D55" s="4"/>
      <c r="E55" s="4"/>
      <c r="F55" s="12"/>
      <c r="H55" s="7">
        <f>'[1]Entry Summary '!$C$29</f>
        <v>1</v>
      </c>
      <c r="I55" s="7" t="s">
        <v>163</v>
      </c>
      <c r="O55" s="23" t="s">
        <v>66</v>
      </c>
      <c r="R55" s="4"/>
      <c r="S55" s="12"/>
      <c r="U55" s="7">
        <f>'[1]Entry Summary '!$D$129</f>
        <v>1</v>
      </c>
      <c r="V55" s="7" t="s">
        <v>163</v>
      </c>
    </row>
    <row r="56" spans="1:29" ht="12.75" customHeight="1">
      <c r="A56" s="7">
        <f>'[1]Entry Summary '!$C$79</f>
        <v>22</v>
      </c>
      <c r="B56" s="14" t="s">
        <v>133</v>
      </c>
      <c r="C56" s="3"/>
      <c r="D56" s="4"/>
      <c r="E56" s="4"/>
      <c r="F56" s="12"/>
      <c r="H56" s="7">
        <f>'[1]Entry Summary '!$C$130</f>
        <v>2</v>
      </c>
      <c r="I56" s="7" t="s">
        <v>164</v>
      </c>
      <c r="N56" s="7">
        <f>'[1]Entry Summary '!$D$79</f>
        <v>20</v>
      </c>
      <c r="O56" s="14" t="s">
        <v>149</v>
      </c>
      <c r="P56" s="4"/>
      <c r="S56" s="4"/>
      <c r="U56" s="7">
        <f>'[1]Entry Summary '!$D$130</f>
        <v>2</v>
      </c>
      <c r="V56" s="7" t="s">
        <v>164</v>
      </c>
    </row>
    <row r="57" spans="1:29" ht="12.75" customHeight="1">
      <c r="B57" s="7" t="s">
        <v>51</v>
      </c>
      <c r="C57" s="3"/>
      <c r="E57" s="4"/>
      <c r="F57" s="12"/>
      <c r="H57" s="7">
        <f>'[1]Entry Summary '!$C$131</f>
        <v>3</v>
      </c>
      <c r="I57" s="7" t="s">
        <v>165</v>
      </c>
      <c r="O57" s="7" t="s">
        <v>51</v>
      </c>
      <c r="P57" s="3"/>
      <c r="U57" s="7">
        <f>'[1]Entry Summary '!$D$131</f>
        <v>1</v>
      </c>
      <c r="V57" s="7" t="s">
        <v>167</v>
      </c>
    </row>
    <row r="58" spans="1:29" ht="12.75" customHeight="1">
      <c r="A58" s="7"/>
      <c r="B58" s="4"/>
      <c r="E58" s="4"/>
      <c r="F58" s="12"/>
      <c r="O58" s="4"/>
      <c r="P58" s="3"/>
      <c r="Q58" s="4"/>
    </row>
    <row r="59" spans="1:29" ht="12.75" customHeight="1">
      <c r="B59" s="10" t="s">
        <v>52</v>
      </c>
      <c r="E59" s="4"/>
      <c r="F59" s="15"/>
      <c r="H59" s="3">
        <f>SUM(H52:H58)</f>
        <v>16</v>
      </c>
      <c r="I59" s="3" t="s">
        <v>35</v>
      </c>
      <c r="M59" s="2" t="s">
        <v>58</v>
      </c>
      <c r="O59" s="10" t="s">
        <v>52</v>
      </c>
      <c r="Q59" s="4"/>
      <c r="U59" s="3">
        <f>SUM(U52:U58)</f>
        <v>12</v>
      </c>
      <c r="V59" s="3" t="s">
        <v>35</v>
      </c>
      <c r="Z59" s="3"/>
      <c r="AB59" s="3"/>
      <c r="AC59" s="3"/>
    </row>
    <row r="60" spans="1:29" ht="12.75" customHeight="1">
      <c r="A60" s="2">
        <f>SUM(A37:A59)</f>
        <v>88</v>
      </c>
      <c r="B60" s="3" t="s">
        <v>35</v>
      </c>
      <c r="C60" s="4"/>
      <c r="E60" s="4"/>
      <c r="F60" s="4"/>
      <c r="N60" s="3">
        <f>SUM(N37:N59)</f>
        <v>89</v>
      </c>
      <c r="O60" s="3" t="s">
        <v>35</v>
      </c>
      <c r="P60" s="11"/>
      <c r="Q60" s="4"/>
      <c r="X60" s="3"/>
      <c r="Z60" s="3"/>
      <c r="AA60" s="3"/>
      <c r="AB60" s="3"/>
      <c r="AC60" s="3"/>
    </row>
    <row r="61" spans="1:29" ht="12.75" customHeight="1">
      <c r="C61" s="3"/>
      <c r="E61" s="4"/>
      <c r="H61" s="10" t="s">
        <v>53</v>
      </c>
      <c r="Q61" s="4"/>
      <c r="X61" s="3"/>
      <c r="Z61" s="3"/>
      <c r="AA61" s="3"/>
      <c r="AB61" s="3"/>
      <c r="AC61" s="3"/>
    </row>
    <row r="62" spans="1:29" ht="12.75" customHeight="1">
      <c r="A62" s="3"/>
      <c r="B62" s="17"/>
      <c r="C62" s="24" t="s">
        <v>67</v>
      </c>
      <c r="E62" s="5"/>
      <c r="H62" s="10" t="s">
        <v>55</v>
      </c>
      <c r="P62" s="30" t="s">
        <v>67</v>
      </c>
      <c r="Q62" s="4"/>
      <c r="U62" s="10" t="s">
        <v>53</v>
      </c>
      <c r="AA62" s="3"/>
    </row>
    <row r="63" spans="1:29" ht="12.75" customHeight="1">
      <c r="B63" s="17"/>
      <c r="C63" s="24" t="s">
        <v>129</v>
      </c>
      <c r="D63" s="8"/>
      <c r="E63" s="4"/>
      <c r="H63" s="10" t="s">
        <v>56</v>
      </c>
      <c r="O63" s="33" t="s">
        <v>78</v>
      </c>
      <c r="P63" s="34"/>
      <c r="Q63" s="35"/>
      <c r="U63" s="10" t="s">
        <v>55</v>
      </c>
    </row>
    <row r="64" spans="1:29" ht="12.75" customHeight="1">
      <c r="A64" s="16" t="s">
        <v>54</v>
      </c>
      <c r="B64" s="17"/>
      <c r="D64" s="8"/>
      <c r="N64" s="16" t="s">
        <v>54</v>
      </c>
      <c r="O64" s="17"/>
      <c r="P64" s="3"/>
      <c r="Q64" s="4"/>
      <c r="U64" s="10" t="s">
        <v>56</v>
      </c>
    </row>
    <row r="65" spans="1:37">
      <c r="A65" s="7">
        <f>'[1]Entry Summary '!$C$137</f>
        <v>2</v>
      </c>
      <c r="B65" s="3" t="s">
        <v>80</v>
      </c>
      <c r="D65" s="8"/>
      <c r="N65" s="7">
        <f>'[1]Entry Summary '!$D$137</f>
        <v>2</v>
      </c>
      <c r="O65" s="3" t="s">
        <v>80</v>
      </c>
      <c r="P65" s="3"/>
      <c r="Q65" s="4"/>
      <c r="U65" s="3"/>
      <c r="V65" s="10"/>
    </row>
    <row r="66" spans="1:37">
      <c r="A66" s="3"/>
      <c r="B66" s="10" t="s">
        <v>57</v>
      </c>
      <c r="N66" s="3"/>
      <c r="O66" s="10" t="s">
        <v>57</v>
      </c>
      <c r="P66" s="3"/>
      <c r="Q66" s="4"/>
      <c r="W66" s="17"/>
      <c r="X66" s="3"/>
    </row>
    <row r="67" spans="1:37">
      <c r="C67" s="3"/>
      <c r="E67" s="3"/>
      <c r="N67" s="3"/>
      <c r="O67" s="10"/>
      <c r="P67" s="3"/>
    </row>
    <row r="68" spans="1:37">
      <c r="C68" s="3"/>
      <c r="N68" s="3"/>
      <c r="O68" s="10"/>
      <c r="P68" s="3"/>
    </row>
    <row r="69" spans="1:37" ht="6.6" customHeight="1">
      <c r="C69" s="3"/>
      <c r="D69" s="4"/>
      <c r="P69" s="3"/>
    </row>
    <row r="70" spans="1:37">
      <c r="A70" s="18" t="s">
        <v>134</v>
      </c>
      <c r="N70" s="18" t="s">
        <v>143</v>
      </c>
    </row>
    <row r="71" spans="1:37">
      <c r="B71" s="23" t="s">
        <v>135</v>
      </c>
      <c r="L71" s="25" t="s">
        <v>136</v>
      </c>
      <c r="O71" s="23" t="s">
        <v>135</v>
      </c>
      <c r="Y71" s="25" t="s">
        <v>136</v>
      </c>
      <c r="AC71" s="4"/>
      <c r="AK71" s="20"/>
    </row>
    <row r="72" spans="1:37">
      <c r="B72" s="23" t="s">
        <v>137</v>
      </c>
      <c r="L72" s="25" t="s">
        <v>138</v>
      </c>
      <c r="O72" s="23" t="s">
        <v>144</v>
      </c>
      <c r="Y72" s="25" t="s">
        <v>138</v>
      </c>
    </row>
    <row r="73" spans="1:37">
      <c r="B73" s="23" t="s">
        <v>139</v>
      </c>
      <c r="L73" s="25" t="s">
        <v>140</v>
      </c>
      <c r="O73" s="23" t="s">
        <v>139</v>
      </c>
      <c r="Y73" s="25" t="s">
        <v>140</v>
      </c>
    </row>
    <row r="74" spans="1:37">
      <c r="B74" s="23" t="s">
        <v>141</v>
      </c>
      <c r="L74" s="25" t="s">
        <v>142</v>
      </c>
      <c r="O74" s="23" t="s">
        <v>71</v>
      </c>
      <c r="Y74" s="25" t="s">
        <v>68</v>
      </c>
    </row>
    <row r="75" spans="1:37">
      <c r="A75" s="21"/>
      <c r="B75" s="23"/>
      <c r="L75" s="25"/>
      <c r="O75" s="23" t="s">
        <v>141</v>
      </c>
      <c r="Y75" s="25" t="s">
        <v>142</v>
      </c>
    </row>
    <row r="77" spans="1:37">
      <c r="L77" s="19"/>
    </row>
    <row r="78" spans="1:37">
      <c r="G78" s="23" t="s">
        <v>58</v>
      </c>
    </row>
    <row r="86" spans="12:12">
      <c r="L86" s="11"/>
    </row>
    <row r="87" spans="12:12">
      <c r="L87" s="8"/>
    </row>
  </sheetData>
  <mergeCells count="12">
    <mergeCell ref="H37:L37"/>
    <mergeCell ref="A1:L1"/>
    <mergeCell ref="N1:X1"/>
    <mergeCell ref="H7:L7"/>
    <mergeCell ref="U7:Y7"/>
    <mergeCell ref="B8:D8"/>
    <mergeCell ref="H8:L8"/>
    <mergeCell ref="O8:Q8"/>
    <mergeCell ref="U8:Y8"/>
    <mergeCell ref="B9:D9"/>
    <mergeCell ref="O9:Q9"/>
    <mergeCell ref="U37:Y37"/>
  </mergeCells>
  <pageMargins left="0" right="0" top="0.25" bottom="0.25" header="0" footer="0"/>
  <pageSetup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6"/>
  <sheetViews>
    <sheetView topLeftCell="A19" workbookViewId="0">
      <selection activeCell="A33" sqref="A33:F33"/>
    </sheetView>
  </sheetViews>
  <sheetFormatPr defaultColWidth="8.7109375" defaultRowHeight="12.75"/>
  <cols>
    <col min="1" max="1" width="13.42578125" style="36" customWidth="1"/>
    <col min="2" max="5" width="8.7109375" style="36"/>
    <col min="6" max="6" width="17" style="36" customWidth="1"/>
    <col min="7" max="12" width="8.7109375" style="36"/>
    <col min="13" max="13" width="9.5703125" style="36" bestFit="1" customWidth="1"/>
    <col min="14" max="16384" width="8.7109375" style="36"/>
  </cols>
  <sheetData>
    <row r="4" spans="1:15">
      <c r="G4" s="37"/>
      <c r="N4" s="38" t="s">
        <v>171</v>
      </c>
      <c r="O4" s="37"/>
    </row>
    <row r="5" spans="1:15">
      <c r="A5" s="53" t="s">
        <v>81</v>
      </c>
      <c r="B5" s="53"/>
      <c r="C5" s="53"/>
      <c r="D5" s="53"/>
      <c r="E5" s="53"/>
      <c r="F5" s="53"/>
      <c r="G5" s="37"/>
      <c r="H5" s="53" t="s">
        <v>82</v>
      </c>
      <c r="I5" s="53"/>
      <c r="J5" s="53"/>
      <c r="K5" s="53"/>
      <c r="L5" s="53"/>
      <c r="M5" s="53"/>
      <c r="N5" s="53"/>
      <c r="O5" s="37"/>
    </row>
    <row r="6" spans="1:15">
      <c r="A6" s="39" t="s">
        <v>83</v>
      </c>
      <c r="G6" s="37"/>
      <c r="O6" s="37"/>
    </row>
    <row r="7" spans="1:15" ht="18">
      <c r="A7" s="40" t="s">
        <v>84</v>
      </c>
      <c r="G7" s="37"/>
      <c r="H7" s="56" t="s">
        <v>85</v>
      </c>
      <c r="I7" s="56"/>
      <c r="J7" s="56"/>
      <c r="K7" s="56"/>
      <c r="L7" s="56"/>
      <c r="M7" s="56"/>
      <c r="N7" s="56"/>
      <c r="O7" s="37"/>
    </row>
    <row r="8" spans="1:15" ht="18">
      <c r="A8" s="40" t="s">
        <v>86</v>
      </c>
      <c r="G8" s="37"/>
      <c r="H8" s="56" t="s">
        <v>87</v>
      </c>
      <c r="I8" s="56"/>
      <c r="J8" s="56"/>
      <c r="K8" s="56"/>
      <c r="L8" s="56"/>
      <c r="M8" s="56"/>
      <c r="N8" s="56"/>
      <c r="O8" s="37"/>
    </row>
    <row r="9" spans="1:15">
      <c r="A9" s="40" t="s">
        <v>88</v>
      </c>
      <c r="G9" s="37"/>
      <c r="O9" s="37"/>
    </row>
    <row r="10" spans="1:15">
      <c r="G10" s="37"/>
      <c r="H10" s="52" t="s">
        <v>89</v>
      </c>
      <c r="I10" s="52"/>
      <c r="J10" s="52"/>
      <c r="K10" s="52"/>
      <c r="L10" s="52"/>
      <c r="M10" s="52"/>
      <c r="N10" s="52"/>
      <c r="O10" s="37"/>
    </row>
    <row r="11" spans="1:15">
      <c r="A11" s="39" t="s">
        <v>90</v>
      </c>
      <c r="G11" s="37"/>
      <c r="O11" s="37"/>
    </row>
    <row r="12" spans="1:15">
      <c r="A12" s="40" t="s">
        <v>91</v>
      </c>
      <c r="G12" s="37"/>
      <c r="H12" s="52" t="s">
        <v>92</v>
      </c>
      <c r="I12" s="52"/>
      <c r="J12" s="52"/>
      <c r="K12" s="52"/>
      <c r="L12" s="52"/>
      <c r="M12" s="52"/>
      <c r="N12" s="52"/>
      <c r="O12" s="37"/>
    </row>
    <row r="13" spans="1:15">
      <c r="A13" s="40"/>
      <c r="G13" s="37"/>
      <c r="O13" s="37"/>
    </row>
    <row r="14" spans="1:15">
      <c r="G14" s="37"/>
      <c r="O14" s="37"/>
    </row>
    <row r="15" spans="1:15">
      <c r="A15" s="39" t="s">
        <v>93</v>
      </c>
      <c r="G15" s="37"/>
      <c r="O15" s="37"/>
    </row>
    <row r="16" spans="1:15">
      <c r="A16" s="41" t="s">
        <v>94</v>
      </c>
      <c r="B16" s="42"/>
      <c r="C16" s="42"/>
      <c r="D16" s="42"/>
      <c r="E16" s="42"/>
      <c r="F16" s="42"/>
      <c r="G16" s="37"/>
      <c r="O16" s="37"/>
    </row>
    <row r="17" spans="1:15">
      <c r="A17" s="40" t="s">
        <v>95</v>
      </c>
      <c r="G17" s="37"/>
      <c r="O17" s="37"/>
    </row>
    <row r="18" spans="1:15">
      <c r="A18" s="40" t="s">
        <v>96</v>
      </c>
      <c r="G18" s="37"/>
      <c r="O18" s="37"/>
    </row>
    <row r="19" spans="1:15">
      <c r="A19" s="40"/>
      <c r="G19" s="37"/>
      <c r="O19" s="37"/>
    </row>
    <row r="20" spans="1:15">
      <c r="A20" s="39" t="s">
        <v>97</v>
      </c>
      <c r="G20" s="37"/>
      <c r="O20" s="37"/>
    </row>
    <row r="21" spans="1:15">
      <c r="A21" s="40" t="s">
        <v>98</v>
      </c>
      <c r="G21" s="37"/>
      <c r="O21" s="37"/>
    </row>
    <row r="22" spans="1:15">
      <c r="A22" s="40" t="s">
        <v>99</v>
      </c>
      <c r="G22" s="37"/>
      <c r="O22" s="37"/>
    </row>
    <row r="23" spans="1:15">
      <c r="G23" s="37"/>
      <c r="O23" s="37"/>
    </row>
    <row r="24" spans="1:15">
      <c r="A24" s="39" t="s">
        <v>100</v>
      </c>
      <c r="G24" s="37"/>
      <c r="O24" s="37"/>
    </row>
    <row r="25" spans="1:15">
      <c r="A25" s="40" t="s">
        <v>101</v>
      </c>
      <c r="G25" s="37"/>
      <c r="O25" s="37"/>
    </row>
    <row r="26" spans="1:15">
      <c r="A26" s="40" t="s">
        <v>102</v>
      </c>
      <c r="G26" s="37"/>
      <c r="O26" s="37"/>
    </row>
    <row r="27" spans="1:15">
      <c r="A27" s="40" t="s">
        <v>103</v>
      </c>
      <c r="G27" s="37"/>
      <c r="O27" s="37"/>
    </row>
    <row r="28" spans="1:15">
      <c r="G28" s="37"/>
      <c r="H28" s="53" t="s">
        <v>170</v>
      </c>
      <c r="I28" s="53"/>
      <c r="J28" s="53"/>
      <c r="K28" s="53"/>
      <c r="L28" s="53"/>
      <c r="M28" s="53"/>
      <c r="N28" s="53"/>
      <c r="O28" s="37"/>
    </row>
    <row r="29" spans="1:15">
      <c r="A29" s="39" t="s">
        <v>104</v>
      </c>
      <c r="G29" s="37"/>
      <c r="O29" s="37"/>
    </row>
    <row r="30" spans="1:15">
      <c r="A30" s="40" t="s">
        <v>105</v>
      </c>
      <c r="G30" s="37"/>
      <c r="H30" s="52" t="s">
        <v>106</v>
      </c>
      <c r="I30" s="52"/>
      <c r="J30" s="52"/>
      <c r="K30" s="52"/>
      <c r="L30" s="52"/>
      <c r="M30" s="52"/>
      <c r="N30" s="52"/>
      <c r="O30" s="37"/>
    </row>
    <row r="31" spans="1:15">
      <c r="A31" s="53" t="s">
        <v>107</v>
      </c>
      <c r="B31" s="53"/>
      <c r="C31" s="53"/>
      <c r="D31" s="53"/>
      <c r="E31" s="53"/>
      <c r="F31" s="53"/>
      <c r="G31" s="37"/>
      <c r="H31" s="52" t="s">
        <v>108</v>
      </c>
      <c r="I31" s="52"/>
      <c r="J31" s="52"/>
      <c r="K31" s="52"/>
      <c r="L31" s="52"/>
      <c r="M31" s="52"/>
      <c r="N31" s="52"/>
      <c r="O31" s="37"/>
    </row>
    <row r="32" spans="1:15">
      <c r="A32" s="55" t="s">
        <v>172</v>
      </c>
      <c r="B32" s="55"/>
      <c r="C32" s="55"/>
      <c r="D32" s="55"/>
      <c r="E32" s="55"/>
      <c r="F32" s="55"/>
      <c r="G32" s="37"/>
      <c r="O32" s="37"/>
    </row>
    <row r="33" spans="1:15">
      <c r="A33" s="55" t="s">
        <v>109</v>
      </c>
      <c r="B33" s="55"/>
      <c r="C33" s="55"/>
      <c r="D33" s="55"/>
      <c r="E33" s="55"/>
      <c r="F33" s="55"/>
      <c r="G33" s="37"/>
      <c r="O33" s="37"/>
    </row>
    <row r="34" spans="1:15">
      <c r="A34" s="54" t="s">
        <v>110</v>
      </c>
      <c r="B34" s="54"/>
      <c r="C34" s="54"/>
      <c r="D34" s="54"/>
      <c r="E34" s="54"/>
      <c r="F34" s="54"/>
      <c r="G34" s="43"/>
      <c r="H34" s="52" t="s">
        <v>111</v>
      </c>
      <c r="I34" s="52"/>
      <c r="J34" s="52"/>
      <c r="K34" s="52"/>
      <c r="L34" s="52"/>
      <c r="M34" s="52"/>
      <c r="N34" s="52"/>
      <c r="O34" s="37"/>
    </row>
    <row r="35" spans="1:15">
      <c r="A35" s="55" t="s">
        <v>112</v>
      </c>
      <c r="B35" s="55"/>
      <c r="C35" s="55"/>
      <c r="D35" s="55"/>
      <c r="E35" s="55"/>
      <c r="F35" s="55"/>
      <c r="G35" s="37"/>
      <c r="H35" s="52" t="s">
        <v>113</v>
      </c>
      <c r="I35" s="52"/>
      <c r="J35" s="52"/>
      <c r="K35" s="52"/>
      <c r="L35" s="52"/>
      <c r="M35" s="52"/>
      <c r="N35" s="52"/>
      <c r="O35" s="37"/>
    </row>
    <row r="36" spans="1:15">
      <c r="A36" s="55" t="s">
        <v>114</v>
      </c>
      <c r="B36" s="55"/>
      <c r="C36" s="55"/>
      <c r="D36" s="55"/>
      <c r="E36" s="55"/>
      <c r="F36" s="55"/>
      <c r="G36" s="37"/>
      <c r="H36" s="52" t="s">
        <v>115</v>
      </c>
      <c r="I36" s="52"/>
      <c r="J36" s="52"/>
      <c r="K36" s="52"/>
      <c r="L36" s="52"/>
      <c r="M36" s="52"/>
      <c r="N36" s="52"/>
      <c r="O36" s="37"/>
    </row>
    <row r="37" spans="1:15">
      <c r="A37" s="53" t="s">
        <v>116</v>
      </c>
      <c r="B37" s="53"/>
      <c r="C37" s="53"/>
      <c r="D37" s="53"/>
      <c r="E37" s="53"/>
      <c r="F37" s="53"/>
      <c r="G37" s="37"/>
    </row>
    <row r="38" spans="1:15">
      <c r="A38" s="40" t="s">
        <v>117</v>
      </c>
      <c r="G38" s="37"/>
    </row>
    <row r="39" spans="1:15">
      <c r="A39" s="40" t="s">
        <v>118</v>
      </c>
      <c r="G39" s="37"/>
    </row>
    <row r="40" spans="1:15">
      <c r="A40" s="40" t="s">
        <v>119</v>
      </c>
      <c r="G40" s="37"/>
      <c r="H40" s="52"/>
      <c r="I40" s="52"/>
      <c r="J40" s="52"/>
      <c r="K40" s="52"/>
      <c r="L40" s="52"/>
      <c r="M40" s="52"/>
      <c r="N40" s="52"/>
    </row>
    <row r="41" spans="1:15">
      <c r="A41" s="54" t="s">
        <v>120</v>
      </c>
      <c r="B41" s="54"/>
      <c r="C41" s="54"/>
      <c r="D41" s="54"/>
      <c r="E41" s="54"/>
      <c r="F41" s="54"/>
      <c r="G41" s="37"/>
      <c r="H41" s="52"/>
      <c r="I41" s="52"/>
      <c r="J41" s="52"/>
      <c r="K41" s="52"/>
      <c r="L41" s="52"/>
      <c r="M41" s="52"/>
      <c r="N41" s="52"/>
    </row>
    <row r="42" spans="1:15">
      <c r="A42" s="40" t="s">
        <v>121</v>
      </c>
      <c r="G42" s="37"/>
    </row>
    <row r="43" spans="1:15">
      <c r="A43" s="40" t="s">
        <v>122</v>
      </c>
      <c r="G43" s="37"/>
    </row>
    <row r="44" spans="1:15">
      <c r="G44" s="37"/>
      <c r="H44" s="52"/>
      <c r="I44" s="52"/>
      <c r="J44" s="52"/>
      <c r="K44" s="52"/>
      <c r="L44" s="52"/>
      <c r="M44" s="52"/>
      <c r="N44" s="52"/>
    </row>
    <row r="45" spans="1:15">
      <c r="G45" s="37"/>
      <c r="H45" s="52"/>
      <c r="I45" s="52"/>
      <c r="J45" s="52"/>
      <c r="K45" s="52"/>
      <c r="L45" s="52"/>
      <c r="M45" s="52"/>
      <c r="N45" s="52"/>
    </row>
    <row r="46" spans="1:15">
      <c r="G46" s="37"/>
      <c r="H46" s="52"/>
      <c r="I46" s="52"/>
      <c r="J46" s="52"/>
      <c r="K46" s="52"/>
      <c r="L46" s="52"/>
      <c r="M46" s="52"/>
      <c r="N46" s="52"/>
    </row>
  </sheetData>
  <mergeCells count="25">
    <mergeCell ref="A33:F33"/>
    <mergeCell ref="A5:F5"/>
    <mergeCell ref="H5:N5"/>
    <mergeCell ref="H7:N7"/>
    <mergeCell ref="H8:N8"/>
    <mergeCell ref="H10:N10"/>
    <mergeCell ref="H12:N12"/>
    <mergeCell ref="H28:N28"/>
    <mergeCell ref="H30:N30"/>
    <mergeCell ref="A31:F31"/>
    <mergeCell ref="H31:N31"/>
    <mergeCell ref="A32:F32"/>
    <mergeCell ref="A34:F34"/>
    <mergeCell ref="H34:N34"/>
    <mergeCell ref="A35:F35"/>
    <mergeCell ref="H35:N35"/>
    <mergeCell ref="A36:F36"/>
    <mergeCell ref="H36:N36"/>
    <mergeCell ref="H46:N46"/>
    <mergeCell ref="A37:F37"/>
    <mergeCell ref="H40:N40"/>
    <mergeCell ref="A41:F41"/>
    <mergeCell ref="H41:N41"/>
    <mergeCell ref="H44:N44"/>
    <mergeCell ref="H45:N45"/>
  </mergeCells>
  <pageMargins left="0.25" right="0.25" top="0.25" bottom="0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8" sqref="J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Judging Program</vt:lpstr>
      <vt:lpstr>logo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Mayo</dc:creator>
  <cp:lastModifiedBy>Makasi</cp:lastModifiedBy>
  <cp:lastPrinted>2019-01-23T15:25:33Z</cp:lastPrinted>
  <dcterms:created xsi:type="dcterms:W3CDTF">2014-01-29T16:29:35Z</dcterms:created>
  <dcterms:modified xsi:type="dcterms:W3CDTF">2019-02-04T16:06:42Z</dcterms:modified>
</cp:coreProperties>
</file>